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RANSCEND/*Проекты/Папа/Буйские удобрения/САЙТ wix/СЗР прайс/"/>
    </mc:Choice>
  </mc:AlternateContent>
  <xr:revisionPtr revIDLastSave="0" documentId="8_{25181E8E-BCDD-FE4E-B69A-64841CA5ABC5}" xr6:coauthVersionLast="47" xr6:coauthVersionMax="47" xr10:uidLastSave="{00000000-0000-0000-0000-000000000000}"/>
  <bookViews>
    <workbookView xWindow="1280" yWindow="460" windowWidth="28800" windowHeight="20080" activeTab="1" xr2:uid="{00000000-000D-0000-FFFF-FFFF00000000}"/>
  </bookViews>
  <sheets>
    <sheet name="Щелково Агрохим" sheetId="3" r:id="rId1"/>
    <sheet name="ФБМ-Агро" sheetId="5" r:id="rId2"/>
  </sheets>
  <definedNames>
    <definedName name="_xlnm.Print_Area" localSheetId="0">'Щелково Агрохим'!$A$1:$G$170</definedName>
  </definedNames>
  <calcPr calcId="191029" refMode="R1C1"/>
</workbook>
</file>

<file path=xl/calcChain.xml><?xml version="1.0" encoding="utf-8"?>
<calcChain xmlns="http://schemas.openxmlformats.org/spreadsheetml/2006/main">
  <c r="G115" i="3" l="1"/>
  <c r="G97" i="3"/>
  <c r="G147" i="3"/>
  <c r="G146" i="3"/>
  <c r="G145" i="3"/>
  <c r="G134" i="3"/>
  <c r="G126" i="3"/>
  <c r="G104" i="3"/>
  <c r="G98" i="3"/>
  <c r="G15" i="3"/>
  <c r="G28" i="3"/>
  <c r="G17" i="3"/>
  <c r="G13" i="3"/>
  <c r="G122" i="3"/>
  <c r="G87" i="3"/>
  <c r="G84" i="3"/>
  <c r="G78" i="3"/>
  <c r="G67" i="3"/>
  <c r="G66" i="3"/>
  <c r="G117" i="3"/>
  <c r="G53" i="3"/>
  <c r="G47" i="3"/>
  <c r="G42" i="3"/>
  <c r="G25" i="3"/>
  <c r="G35" i="3"/>
  <c r="G31" i="3"/>
  <c r="G108" i="3"/>
  <c r="G148" i="3"/>
  <c r="G153" i="3"/>
  <c r="G155" i="3"/>
  <c r="G157" i="3"/>
  <c r="G159" i="3"/>
  <c r="G161" i="3"/>
  <c r="G163" i="3"/>
  <c r="G164" i="3"/>
  <c r="G142" i="3"/>
  <c r="G112" i="3"/>
  <c r="G96" i="3"/>
  <c r="G114" i="3"/>
  <c r="G116" i="3"/>
  <c r="G99" i="3"/>
  <c r="G101" i="3"/>
  <c r="G119" i="3"/>
  <c r="G125" i="3"/>
  <c r="G127" i="3"/>
  <c r="G130" i="3"/>
  <c r="G103" i="3"/>
  <c r="G105" i="3"/>
  <c r="G106" i="3"/>
  <c r="G133" i="3"/>
  <c r="G135" i="3"/>
  <c r="G138" i="3"/>
  <c r="G107" i="3"/>
  <c r="G139" i="3"/>
  <c r="G111" i="3"/>
  <c r="G110" i="3"/>
  <c r="G40" i="3"/>
  <c r="G43" i="3"/>
  <c r="G44" i="3"/>
  <c r="G45" i="3"/>
  <c r="G50" i="3"/>
  <c r="G51" i="3"/>
  <c r="G52" i="3"/>
  <c r="G54" i="3"/>
  <c r="G55" i="3"/>
  <c r="G56" i="3"/>
  <c r="G57" i="3"/>
  <c r="G58" i="3"/>
  <c r="G61" i="3"/>
  <c r="G62" i="3"/>
  <c r="G64" i="3"/>
  <c r="G65" i="3"/>
  <c r="G68" i="3"/>
  <c r="G69" i="3"/>
  <c r="G72" i="3"/>
  <c r="G75" i="3"/>
  <c r="G76" i="3"/>
  <c r="G77" i="3"/>
  <c r="G79" i="3"/>
  <c r="G80" i="3"/>
  <c r="G81" i="3"/>
  <c r="G82" i="3"/>
  <c r="G83" i="3"/>
  <c r="G88" i="3"/>
  <c r="G89" i="3"/>
  <c r="G90" i="3"/>
  <c r="G91" i="3"/>
  <c r="G92" i="3"/>
  <c r="G93" i="3"/>
  <c r="G94" i="3"/>
  <c r="G39" i="3"/>
  <c r="G38" i="3"/>
  <c r="G19" i="3"/>
  <c r="G22" i="3"/>
  <c r="G23" i="3"/>
  <c r="G24" i="3"/>
  <c r="G29" i="3"/>
  <c r="G30" i="3"/>
  <c r="G34" i="3"/>
  <c r="G36" i="3"/>
  <c r="G18" i="3"/>
  <c r="G16" i="3"/>
</calcChain>
</file>

<file path=xl/sharedStrings.xml><?xml version="1.0" encoding="utf-8"?>
<sst xmlns="http://schemas.openxmlformats.org/spreadsheetml/2006/main" count="529" uniqueCount="442">
  <si>
    <t>0,5 - 1,8</t>
  </si>
  <si>
    <t>0,4 - 0,6</t>
  </si>
  <si>
    <t xml:space="preserve">9 г/т, </t>
  </si>
  <si>
    <t>ИНСЕКТИЦИДЫ</t>
  </si>
  <si>
    <t>ГЕРБИЦИДЫ</t>
  </si>
  <si>
    <t>РОДЕНТИЦИДЫ</t>
  </si>
  <si>
    <t>УДОБРЕНИЯ НА ОСНОВЕ ГУМИНОВЫХ КИСЛОТ</t>
  </si>
  <si>
    <t>ФУМИГАНТЫ</t>
  </si>
  <si>
    <t>АДЬЮВАНТЫ</t>
  </si>
  <si>
    <t>0,006-0,12</t>
  </si>
  <si>
    <t>0,06-1,5</t>
  </si>
  <si>
    <t>Цена без НДС,     руб/л(кг)</t>
  </si>
  <si>
    <t>Банка 0,3; 1кг</t>
  </si>
  <si>
    <t>0,008-0,01</t>
  </si>
  <si>
    <t>1,5 - 2,0</t>
  </si>
  <si>
    <t>0,25-0,32</t>
  </si>
  <si>
    <t xml:space="preserve">Меш.2х5кг </t>
  </si>
  <si>
    <t>Норма расх. л,кг/га</t>
  </si>
  <si>
    <t xml:space="preserve">Упаковка   л,кг  п/э канистры </t>
  </si>
  <si>
    <t>0,1 - 0,48</t>
  </si>
  <si>
    <t>0,5 -3,0</t>
  </si>
  <si>
    <t>0,5 - 1,5</t>
  </si>
  <si>
    <t>0,1-0,66</t>
  </si>
  <si>
    <t>0,25 -0,5</t>
  </si>
  <si>
    <t>0,75-1,25</t>
  </si>
  <si>
    <t>Гумат калия "Суфлер"</t>
  </si>
  <si>
    <t>0,04-0,06</t>
  </si>
  <si>
    <t>1,4 - 4,0</t>
  </si>
  <si>
    <t>Лакмус</t>
  </si>
  <si>
    <t>РЕГУЛЯТОРЫ КИСЛОТНОСТИ</t>
  </si>
  <si>
    <t>РЕГУЛЯТОРЫ РОСТА</t>
  </si>
  <si>
    <t>0,5 -1,0</t>
  </si>
  <si>
    <t>ДЕСИКАНТЫ</t>
  </si>
  <si>
    <t>1,5 - 4,0</t>
  </si>
  <si>
    <t>0,14-0,48</t>
  </si>
  <si>
    <t>0,04-0,05</t>
  </si>
  <si>
    <t xml:space="preserve">Наименование препарата </t>
  </si>
  <si>
    <t>Действующее вещество</t>
  </si>
  <si>
    <r>
      <t>Диазинон Экспресс,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КЭ</t>
    </r>
    <r>
      <rPr>
        <i/>
        <sz val="11"/>
        <color indexed="8"/>
        <rFont val="Times New Roman"/>
        <family val="1"/>
        <charset val="204"/>
      </rPr>
      <t xml:space="preserve"> </t>
    </r>
  </si>
  <si>
    <r>
      <t>Залп,</t>
    </r>
    <r>
      <rPr>
        <sz val="12"/>
        <color indexed="8"/>
        <rFont val="Times New Roman"/>
        <family val="1"/>
        <charset val="204"/>
      </rPr>
      <t xml:space="preserve"> КЭ </t>
    </r>
  </si>
  <si>
    <r>
      <t>Имидор,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ВРК</t>
    </r>
    <r>
      <rPr>
        <sz val="11"/>
        <color indexed="8"/>
        <rFont val="Times New Roman"/>
        <family val="1"/>
        <charset val="204"/>
      </rPr>
      <t/>
    </r>
  </si>
  <si>
    <r>
      <t xml:space="preserve">Карачар, </t>
    </r>
    <r>
      <rPr>
        <sz val="12"/>
        <color indexed="8"/>
        <rFont val="Times New Roman"/>
        <family val="1"/>
        <charset val="204"/>
      </rPr>
      <t>КЭ</t>
    </r>
    <r>
      <rPr>
        <b/>
        <sz val="12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/>
    </r>
  </si>
  <si>
    <r>
      <t>Кинфос,</t>
    </r>
    <r>
      <rPr>
        <sz val="12"/>
        <color indexed="8"/>
        <rFont val="Times New Roman"/>
        <family val="1"/>
        <charset val="204"/>
      </rPr>
      <t xml:space="preserve"> КЭ</t>
    </r>
  </si>
  <si>
    <r>
      <t>Тагор,</t>
    </r>
    <r>
      <rPr>
        <sz val="12"/>
        <color indexed="8"/>
        <rFont val="Times New Roman"/>
        <family val="1"/>
        <charset val="204"/>
      </rPr>
      <t xml:space="preserve"> КЭ</t>
    </r>
    <r>
      <rPr>
        <sz val="11"/>
        <color indexed="8"/>
        <rFont val="Times New Roman"/>
        <family val="1"/>
        <charset val="204"/>
      </rPr>
      <t/>
    </r>
  </si>
  <si>
    <r>
      <t>Фаскорд</t>
    </r>
    <r>
      <rPr>
        <sz val="12"/>
        <color indexed="8"/>
        <rFont val="Times New Roman"/>
        <family val="1"/>
        <charset val="204"/>
      </rPr>
      <t>, КЭ</t>
    </r>
  </si>
  <si>
    <r>
      <rPr>
        <b/>
        <sz val="12"/>
        <color indexed="8"/>
        <rFont val="Times New Roman"/>
        <family val="1"/>
        <charset val="204"/>
      </rPr>
      <t xml:space="preserve">Актион, </t>
    </r>
    <r>
      <rPr>
        <sz val="12"/>
        <color indexed="8"/>
        <rFont val="Times New Roman"/>
        <family val="1"/>
        <charset val="204"/>
      </rPr>
      <t>КС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/>
    </r>
  </si>
  <si>
    <r>
      <t xml:space="preserve">Бетарен 22, </t>
    </r>
    <r>
      <rPr>
        <sz val="12"/>
        <color indexed="8"/>
        <rFont val="Times New Roman"/>
        <family val="1"/>
        <charset val="204"/>
      </rPr>
      <t>МКЭ</t>
    </r>
    <r>
      <rPr>
        <b/>
        <sz val="11"/>
        <color indexed="8"/>
        <rFont val="Times New Roman"/>
        <family val="1"/>
        <charset val="204"/>
      </rPr>
      <t/>
    </r>
  </si>
  <si>
    <r>
      <t>Бетарен Экспресс АМ</t>
    </r>
    <r>
      <rPr>
        <i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>КЭ</t>
    </r>
    <r>
      <rPr>
        <sz val="11"/>
        <color indexed="8"/>
        <rFont val="Times New Roman"/>
        <family val="1"/>
        <charset val="204"/>
      </rPr>
      <t/>
    </r>
  </si>
  <si>
    <r>
      <t>Бетарен Супер МД</t>
    </r>
    <r>
      <rPr>
        <b/>
        <i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>МКЭ</t>
    </r>
  </si>
  <si>
    <r>
      <t xml:space="preserve">Гермес, </t>
    </r>
    <r>
      <rPr>
        <sz val="12"/>
        <color indexed="8"/>
        <rFont val="Times New Roman"/>
        <family val="1"/>
        <charset val="204"/>
      </rPr>
      <t>МД</t>
    </r>
    <r>
      <rPr>
        <b/>
        <sz val="11"/>
        <color indexed="8"/>
        <rFont val="Times New Roman"/>
        <family val="1"/>
        <charset val="204"/>
      </rPr>
      <t/>
    </r>
  </si>
  <si>
    <r>
      <t>Гранат,</t>
    </r>
    <r>
      <rPr>
        <sz val="12"/>
        <color indexed="8"/>
        <rFont val="Times New Roman"/>
        <family val="1"/>
        <charset val="204"/>
      </rPr>
      <t xml:space="preserve"> ВДГ</t>
    </r>
  </si>
  <si>
    <r>
      <t>Дротик,</t>
    </r>
    <r>
      <rPr>
        <sz val="12"/>
        <color indexed="8"/>
        <rFont val="Times New Roman"/>
        <family val="1"/>
        <charset val="204"/>
      </rPr>
      <t xml:space="preserve"> ККР</t>
    </r>
  </si>
  <si>
    <r>
      <t>Зингер</t>
    </r>
    <r>
      <rPr>
        <sz val="12"/>
        <color indexed="8"/>
        <rFont val="Times New Roman"/>
        <family val="1"/>
        <charset val="204"/>
      </rPr>
      <t>, СП</t>
    </r>
  </si>
  <si>
    <r>
      <t>Зонтран,</t>
    </r>
    <r>
      <rPr>
        <sz val="12"/>
        <color indexed="8"/>
        <rFont val="Times New Roman"/>
        <family val="1"/>
        <charset val="204"/>
      </rPr>
      <t xml:space="preserve"> ККР</t>
    </r>
    <r>
      <rPr>
        <sz val="11"/>
        <color indexed="8"/>
        <rFont val="Times New Roman"/>
        <family val="1"/>
        <charset val="204"/>
      </rPr>
      <t/>
    </r>
  </si>
  <si>
    <r>
      <t xml:space="preserve">Кассиус, </t>
    </r>
    <r>
      <rPr>
        <sz val="12"/>
        <color indexed="8"/>
        <rFont val="Times New Roman"/>
        <family val="1"/>
        <charset val="204"/>
      </rPr>
      <t>ВРП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</si>
  <si>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Кондор, </t>
    </r>
    <r>
      <rPr>
        <sz val="12"/>
        <color indexed="8"/>
        <rFont val="Times New Roman"/>
        <family val="1"/>
        <charset val="204"/>
      </rPr>
      <t>ВДГ</t>
    </r>
    <r>
      <rPr>
        <sz val="11"/>
        <color indexed="8"/>
        <rFont val="Times New Roman"/>
        <family val="1"/>
        <charset val="204"/>
      </rPr>
      <t/>
    </r>
  </si>
  <si>
    <r>
      <t xml:space="preserve">Концепт, </t>
    </r>
    <r>
      <rPr>
        <sz val="12"/>
        <color indexed="8"/>
        <rFont val="Times New Roman"/>
        <family val="1"/>
        <charset val="204"/>
      </rPr>
      <t>МД</t>
    </r>
  </si>
  <si>
    <r>
      <t>Линтаплант,</t>
    </r>
    <r>
      <rPr>
        <sz val="12"/>
        <color indexed="8"/>
        <rFont val="Times New Roman"/>
        <family val="1"/>
        <charset val="204"/>
      </rPr>
      <t xml:space="preserve"> ВК</t>
    </r>
  </si>
  <si>
    <r>
      <t xml:space="preserve">Лорнет, </t>
    </r>
    <r>
      <rPr>
        <sz val="12"/>
        <color indexed="8"/>
        <rFont val="Times New Roman"/>
        <family val="1"/>
        <charset val="204"/>
      </rPr>
      <t>ВР</t>
    </r>
    <r>
      <rPr>
        <sz val="11"/>
        <color indexed="8"/>
        <rFont val="Times New Roman"/>
        <family val="1"/>
        <charset val="204"/>
      </rPr>
      <t/>
    </r>
  </si>
  <si>
    <r>
      <t xml:space="preserve">Митрон, </t>
    </r>
    <r>
      <rPr>
        <sz val="12"/>
        <color indexed="8"/>
        <rFont val="Times New Roman"/>
        <family val="1"/>
        <charset val="204"/>
      </rPr>
      <t>КС</t>
    </r>
  </si>
  <si>
    <r>
      <t xml:space="preserve">Овсюген Супер, </t>
    </r>
    <r>
      <rPr>
        <sz val="12"/>
        <color indexed="8"/>
        <rFont val="Times New Roman"/>
        <family val="1"/>
        <charset val="204"/>
      </rPr>
      <t>КЭ</t>
    </r>
    <r>
      <rPr>
        <sz val="11"/>
        <color indexed="8"/>
        <rFont val="Times New Roman"/>
        <family val="1"/>
        <charset val="204"/>
      </rPr>
      <t/>
    </r>
  </si>
  <si>
    <r>
      <t xml:space="preserve">Примадонна Супер, </t>
    </r>
    <r>
      <rPr>
        <sz val="12"/>
        <color indexed="8"/>
        <rFont val="Times New Roman"/>
        <family val="1"/>
        <charset val="204"/>
      </rPr>
      <t>ККР</t>
    </r>
    <r>
      <rPr>
        <b/>
        <sz val="10"/>
        <color indexed="8"/>
        <rFont val="Times New Roman"/>
        <family val="1"/>
        <charset val="204"/>
      </rPr>
      <t/>
    </r>
  </si>
  <si>
    <r>
      <t>Примадонна,</t>
    </r>
    <r>
      <rPr>
        <sz val="12"/>
        <color indexed="8"/>
        <rFont val="Times New Roman"/>
        <family val="1"/>
        <charset val="204"/>
      </rPr>
      <t xml:space="preserve"> С</t>
    </r>
    <r>
      <rPr>
        <i/>
        <sz val="12"/>
        <color indexed="8"/>
        <rFont val="Times New Roman"/>
        <family val="1"/>
        <charset val="204"/>
      </rPr>
      <t>Э</t>
    </r>
    <r>
      <rPr>
        <i/>
        <sz val="10"/>
        <color indexed="8"/>
        <rFont val="Times New Roman"/>
        <family val="1"/>
        <charset val="204"/>
      </rPr>
      <t xml:space="preserve"> </t>
    </r>
  </si>
  <si>
    <r>
      <t xml:space="preserve">Репер, </t>
    </r>
    <r>
      <rPr>
        <sz val="12"/>
        <color indexed="8"/>
        <rFont val="Times New Roman"/>
        <family val="1"/>
        <charset val="204"/>
      </rPr>
      <t>ККР</t>
    </r>
    <r>
      <rPr>
        <b/>
        <sz val="11"/>
        <color indexed="8"/>
        <rFont val="Times New Roman"/>
        <family val="1"/>
        <charset val="204"/>
      </rPr>
      <t/>
    </r>
  </si>
  <si>
    <r>
      <t>Фенизан</t>
    </r>
    <r>
      <rPr>
        <sz val="12"/>
        <color indexed="8"/>
        <rFont val="Times New Roman"/>
        <family val="1"/>
        <charset val="204"/>
      </rPr>
      <t>, ВР</t>
    </r>
    <r>
      <rPr>
        <sz val="11"/>
        <color indexed="8"/>
        <rFont val="Times New Roman"/>
        <family val="1"/>
        <charset val="204"/>
      </rPr>
      <t/>
    </r>
  </si>
  <si>
    <r>
      <t xml:space="preserve">Форвард, </t>
    </r>
    <r>
      <rPr>
        <sz val="12"/>
        <color indexed="8"/>
        <rFont val="Times New Roman"/>
        <family val="1"/>
        <charset val="204"/>
      </rPr>
      <t>МКЭ</t>
    </r>
  </si>
  <si>
    <r>
      <t>Цензор,</t>
    </r>
    <r>
      <rPr>
        <sz val="12"/>
        <color indexed="8"/>
        <rFont val="Times New Roman"/>
        <family val="1"/>
        <charset val="204"/>
      </rPr>
      <t xml:space="preserve"> КЭ</t>
    </r>
  </si>
  <si>
    <r>
      <t xml:space="preserve">Шквал, </t>
    </r>
    <r>
      <rPr>
        <sz val="12"/>
        <color indexed="8"/>
        <rFont val="Times New Roman"/>
        <family val="1"/>
        <charset val="204"/>
      </rPr>
      <t>ВК</t>
    </r>
    <r>
      <rPr>
        <sz val="11"/>
        <color indexed="8"/>
        <rFont val="Times New Roman"/>
        <family val="1"/>
        <charset val="204"/>
      </rPr>
      <t/>
    </r>
  </si>
  <si>
    <r>
      <t xml:space="preserve">Эстамп, </t>
    </r>
    <r>
      <rPr>
        <sz val="12"/>
        <color indexed="8"/>
        <rFont val="Times New Roman"/>
        <family val="1"/>
        <charset val="204"/>
      </rPr>
      <t>КЭ</t>
    </r>
  </si>
  <si>
    <r>
      <t xml:space="preserve">Хилер, </t>
    </r>
    <r>
      <rPr>
        <sz val="12"/>
        <color indexed="8"/>
        <rFont val="Times New Roman"/>
        <family val="1"/>
        <charset val="204"/>
      </rPr>
      <t>МКЭ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</si>
  <si>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Беназол,</t>
    </r>
    <r>
      <rPr>
        <sz val="12"/>
        <color indexed="8"/>
        <rFont val="Times New Roman"/>
        <family val="1"/>
        <charset val="204"/>
      </rPr>
      <t xml:space="preserve"> СП</t>
    </r>
  </si>
  <si>
    <r>
      <t>Бенефис,</t>
    </r>
    <r>
      <rPr>
        <sz val="12"/>
        <color indexed="8"/>
        <rFont val="Times New Roman"/>
        <family val="1"/>
        <charset val="204"/>
      </rPr>
      <t xml:space="preserve"> МЭ</t>
    </r>
  </si>
  <si>
    <r>
      <t xml:space="preserve">ЗИМ 500, </t>
    </r>
    <r>
      <rPr>
        <sz val="12"/>
        <color indexed="8"/>
        <rFont val="Times New Roman"/>
        <family val="1"/>
        <charset val="204"/>
      </rPr>
      <t>КС</t>
    </r>
    <r>
      <rPr>
        <sz val="11"/>
        <color indexed="8"/>
        <rFont val="Times New Roman"/>
        <family val="1"/>
        <charset val="204"/>
      </rPr>
      <t/>
    </r>
  </si>
  <si>
    <r>
      <t>Имидор Про,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КС</t>
    </r>
  </si>
  <si>
    <r>
      <t>Кагатник,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ВРК</t>
    </r>
    <r>
      <rPr>
        <i/>
        <sz val="11"/>
        <color indexed="8"/>
        <rFont val="Times New Roman"/>
        <family val="1"/>
        <charset val="204"/>
      </rPr>
      <t xml:space="preserve"> </t>
    </r>
  </si>
  <si>
    <r>
      <t xml:space="preserve">Медея, </t>
    </r>
    <r>
      <rPr>
        <sz val="12"/>
        <color indexed="8"/>
        <rFont val="Times New Roman"/>
        <family val="1"/>
        <charset val="204"/>
      </rPr>
      <t>МЭ</t>
    </r>
    <r>
      <rPr>
        <b/>
        <sz val="11"/>
        <color indexed="8"/>
        <rFont val="Times New Roman"/>
        <family val="1"/>
        <charset val="204"/>
      </rPr>
      <t/>
    </r>
  </si>
  <si>
    <r>
      <t xml:space="preserve">Метамил МЦ, </t>
    </r>
    <r>
      <rPr>
        <sz val="12"/>
        <color indexed="8"/>
        <rFont val="Times New Roman"/>
        <family val="1"/>
        <charset val="204"/>
      </rPr>
      <t>ВДГ</t>
    </r>
    <r>
      <rPr>
        <sz val="11"/>
        <color indexed="8"/>
        <rFont val="Times New Roman"/>
        <family val="1"/>
        <charset val="204"/>
      </rPr>
      <t/>
    </r>
  </si>
  <si>
    <r>
      <t xml:space="preserve">Поларис, </t>
    </r>
    <r>
      <rPr>
        <sz val="12"/>
        <color indexed="8"/>
        <rFont val="Times New Roman"/>
        <family val="1"/>
        <charset val="204"/>
      </rPr>
      <t>МЭ</t>
    </r>
    <r>
      <rPr>
        <sz val="11"/>
        <color indexed="8"/>
        <rFont val="Times New Roman"/>
        <family val="1"/>
        <charset val="204"/>
      </rPr>
      <t xml:space="preserve"> </t>
    </r>
  </si>
  <si>
    <r>
      <t xml:space="preserve">Скарлет, </t>
    </r>
    <r>
      <rPr>
        <sz val="12"/>
        <color indexed="8"/>
        <rFont val="Times New Roman"/>
        <family val="1"/>
        <charset val="204"/>
      </rPr>
      <t>МЭ</t>
    </r>
    <r>
      <rPr>
        <i/>
        <sz val="11"/>
        <color indexed="8"/>
        <rFont val="Times New Roman"/>
        <family val="1"/>
        <charset val="204"/>
      </rPr>
      <t/>
    </r>
  </si>
  <si>
    <r>
      <t>Тебу 60,</t>
    </r>
    <r>
      <rPr>
        <sz val="12"/>
        <color indexed="8"/>
        <rFont val="Times New Roman"/>
        <family val="1"/>
        <charset val="204"/>
      </rPr>
      <t xml:space="preserve"> МЭ</t>
    </r>
  </si>
  <si>
    <r>
      <t xml:space="preserve">Титул Дуо, </t>
    </r>
    <r>
      <rPr>
        <sz val="12"/>
        <color indexed="8"/>
        <rFont val="Times New Roman"/>
        <family val="1"/>
        <charset val="204"/>
      </rPr>
      <t>ККР</t>
    </r>
    <r>
      <rPr>
        <sz val="11"/>
        <color indexed="8"/>
        <rFont val="Times New Roman"/>
        <family val="1"/>
        <charset val="204"/>
      </rPr>
      <t/>
    </r>
  </si>
  <si>
    <r>
      <t>Титул 390,</t>
    </r>
    <r>
      <rPr>
        <sz val="12"/>
        <color indexed="8"/>
        <rFont val="Times New Roman"/>
        <family val="1"/>
        <charset val="204"/>
      </rPr>
      <t xml:space="preserve"> ККР</t>
    </r>
  </si>
  <si>
    <r>
      <t xml:space="preserve">Триада, </t>
    </r>
    <r>
      <rPr>
        <sz val="12"/>
        <color indexed="8"/>
        <rFont val="Times New Roman"/>
        <family val="1"/>
        <charset val="204"/>
      </rPr>
      <t>ККР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</si>
  <si>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Тонгара,</t>
    </r>
    <r>
      <rPr>
        <sz val="12"/>
        <color indexed="8"/>
        <rFont val="Times New Roman"/>
        <family val="1"/>
        <charset val="204"/>
      </rPr>
      <t xml:space="preserve"> ВР</t>
    </r>
    <r>
      <rPr>
        <b/>
        <sz val="11"/>
        <color indexed="8"/>
        <rFont val="Times New Roman"/>
        <family val="1"/>
        <charset val="204"/>
      </rPr>
      <t/>
    </r>
  </si>
  <si>
    <r>
      <t xml:space="preserve">ХЭФК, </t>
    </r>
    <r>
      <rPr>
        <sz val="12"/>
        <color indexed="8"/>
        <rFont val="Times New Roman"/>
        <family val="1"/>
        <charset val="204"/>
      </rPr>
      <t>ВР</t>
    </r>
  </si>
  <si>
    <r>
      <t xml:space="preserve">Дакфосал, </t>
    </r>
    <r>
      <rPr>
        <sz val="12"/>
        <color indexed="8"/>
        <rFont val="Times New Roman"/>
        <family val="1"/>
        <charset val="204"/>
      </rPr>
      <t>ТАБ</t>
    </r>
    <r>
      <rPr>
        <sz val="11"/>
        <color indexed="8"/>
        <rFont val="Times New Roman"/>
        <family val="1"/>
        <charset val="204"/>
      </rPr>
      <t/>
    </r>
  </si>
  <si>
    <t xml:space="preserve">десмедифам 110 г/л  + фенмедифам 110 г/л </t>
  </si>
  <si>
    <t xml:space="preserve">в виде 2-этилгексилового эфира,400 г/л 2,4-Д </t>
  </si>
  <si>
    <t>метамитрон, 700 г/л</t>
  </si>
  <si>
    <t>хизалофоп-П-этил, 60 г/л</t>
  </si>
  <si>
    <t>дикват, 150 г/л</t>
  </si>
  <si>
    <t xml:space="preserve">этефон, 480 г/л </t>
  </si>
  <si>
    <t>имидаклоприд, 200 г/л</t>
  </si>
  <si>
    <t>лямбда-цигалотрин, 50 г/л</t>
  </si>
  <si>
    <t>диметоат, 400 г/л</t>
  </si>
  <si>
    <t>альфа-циперметрин, 100 г/л</t>
  </si>
  <si>
    <t>этофумезат, 500 г/л</t>
  </si>
  <si>
    <t>трибенурон-метил, 750 г/кг</t>
  </si>
  <si>
    <t>метсульфурон-метил, 600 г/кг</t>
  </si>
  <si>
    <t>метрибузин, 250 г/л</t>
  </si>
  <si>
    <t>римсульфурон, 250 г/кг</t>
  </si>
  <si>
    <t>трифлусульфурон-метил, 500 г/кг</t>
  </si>
  <si>
    <t>МЦПА, 500 г/л</t>
  </si>
  <si>
    <t>клопиралид, 300 г/л</t>
  </si>
  <si>
    <t>квизалофоп-П-тефурил, 40 г/л</t>
  </si>
  <si>
    <t>пропизохлор, 720 г/л</t>
  </si>
  <si>
    <t>клопиралид 100 г/л +  флуроксипир 15 г/л</t>
  </si>
  <si>
    <t>глифосат, калийная соль, 540 г/л</t>
  </si>
  <si>
    <t>клетодим, 240 г/л</t>
  </si>
  <si>
    <t>имазапир, 250 г/л</t>
  </si>
  <si>
    <t>пендиметалин, 330 г/л</t>
  </si>
  <si>
    <t>беномил, 500 г/кг</t>
  </si>
  <si>
    <t>карбендазим, 500 г/л</t>
  </si>
  <si>
    <t>бензойная кислота, 300 г/л</t>
  </si>
  <si>
    <t>дифеноконазол 50 г/л +  флутриафол 30 г/л</t>
  </si>
  <si>
    <t>манкоцеб 640 г/кг + металаксил 80 г/кг</t>
  </si>
  <si>
    <t>алюминия фосфид, 570 г/кг</t>
  </si>
  <si>
    <t>диметоат 300 г/л + бета-циперметрин 40 г/л</t>
  </si>
  <si>
    <t>десмедифам 60 г/л + фенмедифам 60 г/л + этофумезат 60 г/л</t>
  </si>
  <si>
    <t xml:space="preserve">хизалофоп-П-этил 50 г/л + имазамокс 38 г/л </t>
  </si>
  <si>
    <t>имазамокс 38 г/л + хлоримурон-этил 12 г/л</t>
  </si>
  <si>
    <t>тебуконазол, 60 г/л</t>
  </si>
  <si>
    <t>имазалил 100 г/л +  тебуконазол 60 г/л</t>
  </si>
  <si>
    <t xml:space="preserve">тебуконазол 200 г/л + пропиконазол 200 г/л </t>
  </si>
  <si>
    <t>пропиконазол, 390 г/л</t>
  </si>
  <si>
    <t>20х50 или 40х25 в/р пакеты</t>
  </si>
  <si>
    <t>феноксапроп-П-этил 140 г/л + антидот 47 г/л</t>
  </si>
  <si>
    <t>феноксапроп-П-этил 140 г/л + антидот 35 г/л</t>
  </si>
  <si>
    <t>никосульфурон 60 г/л + флорасулам 3,6 г/л</t>
  </si>
  <si>
    <t>0,8 -1,0</t>
  </si>
  <si>
    <r>
      <t xml:space="preserve">Туарег, </t>
    </r>
    <r>
      <rPr>
        <sz val="12"/>
        <color indexed="8"/>
        <rFont val="Times New Roman"/>
        <family val="1"/>
        <charset val="204"/>
      </rPr>
      <t>СМЭ</t>
    </r>
    <r>
      <rPr>
        <b/>
        <sz val="12"/>
        <color indexed="8"/>
        <rFont val="Times New Roman"/>
        <family val="1"/>
        <charset val="204"/>
      </rPr>
      <t xml:space="preserve"> </t>
    </r>
  </si>
  <si>
    <t>имидаклоприд, 280 г/л + имазалил 34 г/л + тебуконазол 20 г/л</t>
  </si>
  <si>
    <t>0,08-0,12</t>
  </si>
  <si>
    <t>имидаклоприд 200 г/л +  альфа-циперметрин 120 г/л</t>
  </si>
  <si>
    <t>имазамокс 40 г/л + клопиралид 90 г/л</t>
  </si>
  <si>
    <t>Дротик, ККР 5 л + Зингер, СП 50 гр</t>
  </si>
  <si>
    <t>бинарный комплект</t>
  </si>
  <si>
    <t>Дротик, ККР 5 л + Гранат, ВДГ 100 гр</t>
  </si>
  <si>
    <t>Примадонна, СЭ 5 л + Зингер, СП 50 гр</t>
  </si>
  <si>
    <t>Примадонна, СЭ 5 л + Гранат, ВДГ 100 гр</t>
  </si>
  <si>
    <t>Примадонна Комби</t>
  </si>
  <si>
    <t>на 8-12 га</t>
  </si>
  <si>
    <t>Примадонна Грант</t>
  </si>
  <si>
    <t>Дротик Комби</t>
  </si>
  <si>
    <t>Дротик Грант</t>
  </si>
  <si>
    <t>дифеноконазол 65 г/л + флутриафол 25 г/л</t>
  </si>
  <si>
    <t>феноксапроп-П-этил 80 г/л+клодинафоп-пропаргил 24 г/л+мефенпир-диэтил 30 г/л</t>
  </si>
  <si>
    <r>
      <t xml:space="preserve">Арго, </t>
    </r>
    <r>
      <rPr>
        <sz val="12"/>
        <color indexed="8"/>
        <rFont val="Times New Roman"/>
        <family val="1"/>
        <charset val="204"/>
      </rPr>
      <t>МЭ</t>
    </r>
  </si>
  <si>
    <r>
      <t xml:space="preserve">Ацетал Про, </t>
    </r>
    <r>
      <rPr>
        <sz val="12"/>
        <color indexed="8"/>
        <rFont val="Times New Roman"/>
        <family val="1"/>
        <charset val="204"/>
      </rPr>
      <t>КЭ</t>
    </r>
  </si>
  <si>
    <t>Илион, МД</t>
  </si>
  <si>
    <t>ПРОЧИЕ</t>
  </si>
  <si>
    <t>Фуршет</t>
  </si>
  <si>
    <t>Селфи</t>
  </si>
  <si>
    <t>флудиоксонил 40 г/л + имазалил 40 г/л + металаксил 30 г/л</t>
  </si>
  <si>
    <r>
      <t xml:space="preserve">Гейзер, </t>
    </r>
    <r>
      <rPr>
        <sz val="12"/>
        <color indexed="8"/>
        <rFont val="Times New Roman"/>
        <family val="1"/>
        <charset val="204"/>
      </rPr>
      <t xml:space="preserve">ККР </t>
    </r>
  </si>
  <si>
    <r>
      <t xml:space="preserve">Эсперо, </t>
    </r>
    <r>
      <rPr>
        <sz val="12"/>
        <color indexed="8"/>
        <rFont val="Times New Roman"/>
        <family val="1"/>
        <charset val="204"/>
      </rPr>
      <t>КС</t>
    </r>
  </si>
  <si>
    <r>
      <t>Абига-Пик,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ВС</t>
    </r>
  </si>
  <si>
    <t>меди хлорокись 400 г/л</t>
  </si>
  <si>
    <t>12,5 кг</t>
  </si>
  <si>
    <r>
      <t>Ширма,</t>
    </r>
    <r>
      <rPr>
        <sz val="12"/>
        <color indexed="8"/>
        <rFont val="Times New Roman"/>
        <family val="1"/>
        <charset val="204"/>
      </rPr>
      <t xml:space="preserve"> КС</t>
    </r>
  </si>
  <si>
    <t>флуазинам, 500 г/л</t>
  </si>
  <si>
    <r>
      <t xml:space="preserve">Мекар, </t>
    </r>
    <r>
      <rPr>
        <sz val="12"/>
        <color indexed="8"/>
        <rFont val="Times New Roman"/>
        <family val="1"/>
        <charset val="204"/>
      </rPr>
      <t>МЭ</t>
    </r>
  </si>
  <si>
    <t>тиаклоприд, 480 г/л</t>
  </si>
  <si>
    <t>0,75-1,0</t>
  </si>
  <si>
    <r>
      <t xml:space="preserve">Харита, </t>
    </r>
    <r>
      <rPr>
        <sz val="12"/>
        <color indexed="8"/>
        <rFont val="Times New Roman"/>
        <family val="1"/>
        <charset val="204"/>
      </rPr>
      <t>КС</t>
    </r>
  </si>
  <si>
    <r>
      <t xml:space="preserve">Винтаж, </t>
    </r>
    <r>
      <rPr>
        <sz val="12"/>
        <color indexed="8"/>
        <rFont val="Times New Roman"/>
        <family val="1"/>
        <charset val="204"/>
      </rPr>
      <t>МЭ</t>
    </r>
  </si>
  <si>
    <r>
      <t xml:space="preserve">Капелла, </t>
    </r>
    <r>
      <rPr>
        <sz val="12"/>
        <color indexed="8"/>
        <rFont val="Times New Roman"/>
        <family val="1"/>
        <charset val="204"/>
      </rPr>
      <t>МЭ</t>
    </r>
  </si>
  <si>
    <t>ципродинил, 200 г/л</t>
  </si>
  <si>
    <t>1,0-1,5</t>
  </si>
  <si>
    <r>
      <t xml:space="preserve">Спрут Экстра, </t>
    </r>
    <r>
      <rPr>
        <sz val="12"/>
        <color indexed="8"/>
        <rFont val="Times New Roman"/>
        <family val="1"/>
        <charset val="204"/>
      </rPr>
      <t>ВР</t>
    </r>
    <r>
      <rPr>
        <sz val="11"/>
        <color indexed="8"/>
        <rFont val="Times New Roman"/>
        <family val="1"/>
        <charset val="204"/>
      </rPr>
      <t/>
    </r>
  </si>
  <si>
    <t>дифлубензурон 180 г/л + имидаклоприд 45 г/л</t>
  </si>
  <si>
    <t>флуроксипир 100 г/л + флорасулам 2,5 г/л</t>
  </si>
  <si>
    <t>карбендазим, 300 г/л + азоксистробин 100 г/л</t>
  </si>
  <si>
    <t>1,0 - 2,0</t>
  </si>
  <si>
    <t>1,0 - 3,0</t>
  </si>
  <si>
    <t>дифлубензурон 125 г/л + имидаклоприд 110 г/л</t>
  </si>
  <si>
    <r>
      <t>Твинго,</t>
    </r>
    <r>
      <rPr>
        <sz val="12"/>
        <color indexed="8"/>
        <rFont val="Times New Roman"/>
        <family val="1"/>
        <charset val="204"/>
      </rPr>
      <t xml:space="preserve"> КС </t>
    </r>
  </si>
  <si>
    <r>
      <t>Азорро,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КС </t>
    </r>
  </si>
  <si>
    <r>
      <t xml:space="preserve">Депозит, </t>
    </r>
    <r>
      <rPr>
        <sz val="12"/>
        <color indexed="8"/>
        <rFont val="Times New Roman"/>
        <family val="1"/>
        <charset val="204"/>
      </rPr>
      <t xml:space="preserve">МЭ </t>
    </r>
  </si>
  <si>
    <t>тиаметоксам, 600 г/л</t>
  </si>
  <si>
    <t>0,3 - 0,45</t>
  </si>
  <si>
    <t>0,4 - 0,5</t>
  </si>
  <si>
    <t xml:space="preserve">эмамектина бензоат, 50 г/л </t>
  </si>
  <si>
    <t xml:space="preserve">бродифакум,  2 г/л </t>
  </si>
  <si>
    <r>
      <t xml:space="preserve">Локустин, </t>
    </r>
    <r>
      <rPr>
        <sz val="12"/>
        <color indexed="8"/>
        <rFont val="Times New Roman"/>
        <family val="1"/>
        <charset val="204"/>
      </rPr>
      <t>КС</t>
    </r>
  </si>
  <si>
    <t xml:space="preserve">абамектин 18 г/л </t>
  </si>
  <si>
    <r>
      <t xml:space="preserve">Изоцин БФК, </t>
    </r>
    <r>
      <rPr>
        <sz val="12"/>
        <color indexed="8"/>
        <rFont val="Times New Roman"/>
        <family val="1"/>
        <charset val="204"/>
      </rPr>
      <t>МК</t>
    </r>
  </si>
  <si>
    <r>
      <t xml:space="preserve">Октава, </t>
    </r>
    <r>
      <rPr>
        <sz val="12"/>
        <color indexed="8"/>
        <rFont val="Times New Roman"/>
        <family val="1"/>
        <charset val="204"/>
      </rPr>
      <t>МД</t>
    </r>
  </si>
  <si>
    <r>
      <t xml:space="preserve">Овсюген Экспресс, </t>
    </r>
    <r>
      <rPr>
        <sz val="12"/>
        <color indexed="8"/>
        <rFont val="Times New Roman"/>
        <family val="1"/>
        <charset val="204"/>
      </rPr>
      <t xml:space="preserve">КЭ </t>
    </r>
  </si>
  <si>
    <t>имазалил 50 г/л + металаксил 40 г/л +  тебуконазол 30 г/л</t>
  </si>
  <si>
    <t>прохлораз 100 г/л + имазалил 25 г/л + тебуконазол 15г/л</t>
  </si>
  <si>
    <t xml:space="preserve">пропиконазол 140 г/л + тебуконазол 140 г/л + эпоксиконазол 72 г/л </t>
  </si>
  <si>
    <t xml:space="preserve">2.4-Д к-ты в виде сл.эфира 200 г/л + флорасулам 3,7 г/л </t>
  </si>
  <si>
    <t xml:space="preserve"> 2.4-Д к-ты в виде ЭГЭ эфира  200 г/л + флорасулам 5 г/л </t>
  </si>
  <si>
    <t>бентазон 300 г/л + хизалофоп-П-этил 45 г/л</t>
  </si>
  <si>
    <t>дикамба кислота 360 г/л + хлорсульфурон 22,2 г/л</t>
  </si>
  <si>
    <t>0,006-0,015</t>
  </si>
  <si>
    <t>0,25 - 0,3</t>
  </si>
  <si>
    <t>0,6 - 0,9</t>
  </si>
  <si>
    <t>0,4 - 0,75</t>
  </si>
  <si>
    <t>0,8 - 1,0</t>
  </si>
  <si>
    <t>0,6 - 1,0</t>
  </si>
  <si>
    <t>0,15 - 0,5</t>
  </si>
  <si>
    <t>0,75 -1,0</t>
  </si>
  <si>
    <t>0,5 - 1,2</t>
  </si>
  <si>
    <t>0,07 - 0,3</t>
  </si>
  <si>
    <t>0,7 - 1,0</t>
  </si>
  <si>
    <t>2,0 - 3,0</t>
  </si>
  <si>
    <t>1,5 - 3,0</t>
  </si>
  <si>
    <t>2,0 - 4,0</t>
  </si>
  <si>
    <t>0,9 - 3,6</t>
  </si>
  <si>
    <t>2,0 - 3,5</t>
  </si>
  <si>
    <t>0,15 - 0,8</t>
  </si>
  <si>
    <t>0,5 - 0,9</t>
  </si>
  <si>
    <t>0,8 - 1,2</t>
  </si>
  <si>
    <t>0,01-0,025</t>
  </si>
  <si>
    <t>0,14 - 0,2</t>
  </si>
  <si>
    <t>0,9 - 2,0</t>
  </si>
  <si>
    <t>0,75 - 1,5</t>
  </si>
  <si>
    <t>0,2 - 1,0</t>
  </si>
  <si>
    <t>2,0 - 5,0</t>
  </si>
  <si>
    <t>2,3 - 4,5</t>
  </si>
  <si>
    <t>2,9 - 9,6</t>
  </si>
  <si>
    <t>0,3 - 0,8</t>
  </si>
  <si>
    <t>0,6 - 0,8</t>
  </si>
  <si>
    <t>0,25 -1,2</t>
  </si>
  <si>
    <t>1,0 - 1,5</t>
  </si>
  <si>
    <t>0,3 - 0,4</t>
  </si>
  <si>
    <t>1,0 - 1,4</t>
  </si>
  <si>
    <t>0,3 - 0,6</t>
  </si>
  <si>
    <t>0,3 - 0,75</t>
  </si>
  <si>
    <t>0,025-0,05</t>
  </si>
  <si>
    <t>2,0 - 6,0</t>
  </si>
  <si>
    <t>0,65 - 2,6</t>
  </si>
  <si>
    <t>бентазон, 300 г/л</t>
  </si>
  <si>
    <t>прометрин, 500 г/л</t>
  </si>
  <si>
    <t>тифенсульфурон-метил, 750 г/кг</t>
  </si>
  <si>
    <t>ацифлуорфен, 320 г/л</t>
  </si>
  <si>
    <t>сульфат меди трехосновный, 345 г/л</t>
  </si>
  <si>
    <t>дикамба (диметиламинная соль), 480 г/л</t>
  </si>
  <si>
    <t>тербутилазин 250 г/л + 2,4-Д кислота (2-этилгексиловый эфир)     80 г/л + никосульфурон 30 г/л</t>
  </si>
  <si>
    <t>этофумезат 126 г/л + фенмедифам 63г/л + десмедифам 21 г/л</t>
  </si>
  <si>
    <t>спиродиклофен, 250 г/л</t>
  </si>
  <si>
    <t>диазинон, 600 г/л</t>
  </si>
  <si>
    <t>циперметрин, 250 г/л</t>
  </si>
  <si>
    <t>дифловидазин, 200 г/л</t>
  </si>
  <si>
    <t>хлорпирифос 400 г/л + бифентрин 20 г/л</t>
  </si>
  <si>
    <t>0,5 - 1,0</t>
  </si>
  <si>
    <t>0,3 - 0,5</t>
  </si>
  <si>
    <t>тирам 400 г/л + тебуконазол 25 г/л +  азокситробин 15 г/л</t>
  </si>
  <si>
    <t>0,4 - 1,25</t>
  </si>
  <si>
    <t xml:space="preserve">тринексапак-этил 250 г/л </t>
  </si>
  <si>
    <t>0,2 -0,4</t>
  </si>
  <si>
    <t>0,25 - 0,5</t>
  </si>
  <si>
    <t>б-бензиладенин 20 г/л</t>
  </si>
  <si>
    <t>0,1 кг</t>
  </si>
  <si>
    <t>0,5 кг</t>
  </si>
  <si>
    <t xml:space="preserve">Цены с НДС 20%, руб/л(кг) </t>
  </si>
  <si>
    <t xml:space="preserve"> </t>
  </si>
  <si>
    <t>ПРОТРАВИТЕЛИ</t>
  </si>
  <si>
    <t xml:space="preserve">ФУНГИЦИДЫ  </t>
  </si>
  <si>
    <t>бифентрин 60 г/л + тиаметоксам40 г/л + альфа-циперметрин 30г/л</t>
  </si>
  <si>
    <t>тиаметоксам, 130 г/л + имидаклоприд 90 г/л + фипронил 60 г/л</t>
  </si>
  <si>
    <t>тифенсульфурон-метил 90 г/л + флуметсулам 24 г/л + флорасулам 18 г/л</t>
  </si>
  <si>
    <t>пропиконазол 120 г/л + флутриафол 60 г/л + дифеноконазол 30 г/л</t>
  </si>
  <si>
    <t>тебуконазол 160 г/л + пропиконазол 80 г/л + ципроконазол 80 г/л</t>
  </si>
  <si>
    <r>
      <rPr>
        <b/>
        <sz val="12"/>
        <color rgb="FFFF0000"/>
        <rFont val="Times New Roman"/>
        <family val="1"/>
        <charset val="204"/>
      </rPr>
      <t>Акардо,</t>
    </r>
    <r>
      <rPr>
        <sz val="12"/>
        <color rgb="FFFF0000"/>
        <rFont val="Times New Roman"/>
        <family val="1"/>
        <charset val="204"/>
      </rPr>
      <t xml:space="preserve"> ККР*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i/>
        <vertAlign val="superscript"/>
        <sz val="14"/>
        <color indexed="10"/>
        <rFont val="Times New Roman"/>
        <family val="1"/>
        <charset val="204"/>
      </rPr>
      <t xml:space="preserve"> </t>
    </r>
  </si>
  <si>
    <r>
      <t xml:space="preserve">Бомбарда, </t>
    </r>
    <r>
      <rPr>
        <sz val="12"/>
        <color rgb="FFFF0000"/>
        <rFont val="Times New Roman"/>
        <family val="1"/>
        <charset val="204"/>
      </rPr>
      <t xml:space="preserve">КС* </t>
    </r>
    <r>
      <rPr>
        <b/>
        <i/>
        <vertAlign val="superscript"/>
        <sz val="14"/>
        <color rgb="FFFF0000"/>
        <rFont val="Times New Roman"/>
        <family val="1"/>
        <charset val="204"/>
      </rPr>
      <t xml:space="preserve"> </t>
    </r>
  </si>
  <si>
    <r>
      <t>Дифломайт,</t>
    </r>
    <r>
      <rPr>
        <sz val="12"/>
        <color rgb="FFFF0000"/>
        <rFont val="Times New Roman"/>
        <family val="1"/>
        <charset val="204"/>
      </rPr>
      <t xml:space="preserve"> СК* </t>
    </r>
  </si>
  <si>
    <r>
      <rPr>
        <b/>
        <sz val="12"/>
        <color indexed="10"/>
        <rFont val="Times New Roman"/>
        <family val="1"/>
        <charset val="204"/>
      </rPr>
      <t xml:space="preserve">Беретта, </t>
    </r>
    <r>
      <rPr>
        <sz val="12"/>
        <color indexed="10"/>
        <rFont val="Times New Roman"/>
        <family val="1"/>
        <charset val="204"/>
      </rPr>
      <t>МД</t>
    </r>
    <r>
      <rPr>
        <b/>
        <sz val="12"/>
        <color indexed="10"/>
        <rFont val="Times New Roman"/>
        <family val="1"/>
        <charset val="204"/>
      </rPr>
      <t xml:space="preserve">* </t>
    </r>
    <r>
      <rPr>
        <sz val="12"/>
        <color indexed="8"/>
        <rFont val="Times New Roman"/>
        <family val="1"/>
        <charset val="204"/>
      </rPr>
      <t xml:space="preserve"> </t>
    </r>
  </si>
  <si>
    <r>
      <t>Тейя,</t>
    </r>
    <r>
      <rPr>
        <sz val="12"/>
        <color rgb="FFFF0000"/>
        <rFont val="Times New Roman"/>
        <family val="1"/>
        <charset val="204"/>
      </rPr>
      <t xml:space="preserve"> КС  </t>
    </r>
  </si>
  <si>
    <r>
      <t xml:space="preserve">Юнона, </t>
    </r>
    <r>
      <rPr>
        <sz val="12"/>
        <color rgb="FFFF0000"/>
        <rFont val="Times New Roman"/>
        <family val="1"/>
        <charset val="204"/>
      </rPr>
      <t xml:space="preserve">МЭ*  </t>
    </r>
  </si>
  <si>
    <r>
      <t xml:space="preserve">Бенито, </t>
    </r>
    <r>
      <rPr>
        <sz val="12"/>
        <color rgb="FFFF0000"/>
        <rFont val="Times New Roman"/>
        <family val="1"/>
        <charset val="204"/>
      </rPr>
      <t xml:space="preserve">ККР </t>
    </r>
  </si>
  <si>
    <r>
      <t xml:space="preserve">Бриг, </t>
    </r>
    <r>
      <rPr>
        <sz val="12"/>
        <color rgb="FFFF0000"/>
        <rFont val="Times New Roman"/>
        <family val="1"/>
        <charset val="204"/>
      </rPr>
      <t xml:space="preserve">КС  </t>
    </r>
  </si>
  <si>
    <r>
      <t>Дамба,</t>
    </r>
    <r>
      <rPr>
        <sz val="12"/>
        <color rgb="FFFF0000"/>
        <rFont val="Times New Roman"/>
        <family val="1"/>
        <charset val="204"/>
      </rPr>
      <t xml:space="preserve"> ВР </t>
    </r>
    <r>
      <rPr>
        <b/>
        <i/>
        <vertAlign val="superscript"/>
        <sz val="14"/>
        <color rgb="FFFF0000"/>
        <rFont val="Times New Roman"/>
        <family val="1"/>
        <charset val="204"/>
      </rPr>
      <t xml:space="preserve"> </t>
    </r>
  </si>
  <si>
    <r>
      <t xml:space="preserve">Корнеги, </t>
    </r>
    <r>
      <rPr>
        <sz val="12"/>
        <color rgb="FFFF0000"/>
        <rFont val="Times New Roman"/>
        <family val="1"/>
        <charset val="204"/>
      </rPr>
      <t xml:space="preserve">СЭ </t>
    </r>
    <r>
      <rPr>
        <b/>
        <i/>
        <vertAlign val="superscript"/>
        <sz val="14"/>
        <color rgb="FFFF0000"/>
        <rFont val="Times New Roman"/>
        <family val="1"/>
        <charset val="204"/>
      </rPr>
      <t xml:space="preserve"> </t>
    </r>
  </si>
  <si>
    <r>
      <t xml:space="preserve">Купаж, </t>
    </r>
    <r>
      <rPr>
        <sz val="12"/>
        <color rgb="FFFF0000"/>
        <rFont val="Times New Roman"/>
        <family val="1"/>
        <charset val="204"/>
      </rPr>
      <t xml:space="preserve">ВДГ  </t>
    </r>
  </si>
  <si>
    <r>
      <t xml:space="preserve">Пиксель, </t>
    </r>
    <r>
      <rPr>
        <sz val="12"/>
        <color rgb="FFFF0000"/>
        <rFont val="Times New Roman"/>
        <family val="1"/>
        <charset val="204"/>
      </rPr>
      <t xml:space="preserve">МД  </t>
    </r>
  </si>
  <si>
    <r>
      <t xml:space="preserve">Санфло, </t>
    </r>
    <r>
      <rPr>
        <sz val="12"/>
        <color rgb="FFFF0000"/>
        <rFont val="Times New Roman"/>
        <family val="1"/>
        <charset val="204"/>
      </rPr>
      <t xml:space="preserve">ВДГ </t>
    </r>
  </si>
  <si>
    <r>
      <t xml:space="preserve">Унико, </t>
    </r>
    <r>
      <rPr>
        <sz val="12"/>
        <color rgb="FFFF0000"/>
        <rFont val="Times New Roman"/>
        <family val="1"/>
        <charset val="204"/>
      </rPr>
      <t>ККР</t>
    </r>
  </si>
  <si>
    <r>
      <t xml:space="preserve">Танто, </t>
    </r>
    <r>
      <rPr>
        <sz val="12"/>
        <color rgb="FFFF0000"/>
        <rFont val="Times New Roman"/>
        <family val="1"/>
        <charset val="204"/>
      </rPr>
      <t>ККР</t>
    </r>
  </si>
  <si>
    <r>
      <t xml:space="preserve">Гераклион, </t>
    </r>
    <r>
      <rPr>
        <sz val="12"/>
        <color rgb="FFFF0000"/>
        <rFont val="Times New Roman"/>
        <family val="1"/>
        <charset val="204"/>
      </rPr>
      <t xml:space="preserve">КС* </t>
    </r>
  </si>
  <si>
    <r>
      <t xml:space="preserve">Протего Макс, </t>
    </r>
    <r>
      <rPr>
        <sz val="12"/>
        <color rgb="FFFF0000"/>
        <rFont val="Times New Roman"/>
        <family val="1"/>
        <charset val="204"/>
      </rPr>
      <t xml:space="preserve">МЭ* </t>
    </r>
  </si>
  <si>
    <r>
      <t xml:space="preserve">Индиго, </t>
    </r>
    <r>
      <rPr>
        <sz val="12"/>
        <color rgb="FFFF0000"/>
        <rFont val="Times New Roman"/>
        <family val="1"/>
        <charset val="204"/>
      </rPr>
      <t xml:space="preserve">КС </t>
    </r>
  </si>
  <si>
    <r>
      <t xml:space="preserve">Кантор, </t>
    </r>
    <r>
      <rPr>
        <sz val="12"/>
        <color rgb="FFFF0000"/>
        <rFont val="Times New Roman"/>
        <family val="1"/>
        <charset val="204"/>
      </rPr>
      <t xml:space="preserve">ККР </t>
    </r>
  </si>
  <si>
    <r>
      <t xml:space="preserve">Мистерия, </t>
    </r>
    <r>
      <rPr>
        <sz val="12"/>
        <color rgb="FFFF0000"/>
        <rFont val="Times New Roman"/>
        <family val="1"/>
        <charset val="204"/>
      </rPr>
      <t xml:space="preserve">МЭ* </t>
    </r>
  </si>
  <si>
    <r>
      <t xml:space="preserve">Титул Трио, </t>
    </r>
    <r>
      <rPr>
        <sz val="12"/>
        <color rgb="FFFF0000"/>
        <rFont val="Times New Roman"/>
        <family val="1"/>
        <charset val="204"/>
      </rPr>
      <t xml:space="preserve">ККР* </t>
    </r>
  </si>
  <si>
    <t xml:space="preserve">Гиббера, ВР  </t>
  </si>
  <si>
    <r>
      <t xml:space="preserve">Сальдо, </t>
    </r>
    <r>
      <rPr>
        <sz val="12"/>
        <color rgb="FFFF0000"/>
        <rFont val="Times New Roman"/>
        <family val="1"/>
        <charset val="204"/>
      </rPr>
      <t xml:space="preserve">ВР  </t>
    </r>
  </si>
  <si>
    <t>0,2 - 0,45</t>
  </si>
  <si>
    <r>
      <t xml:space="preserve">Пирелли, </t>
    </r>
    <r>
      <rPr>
        <sz val="12"/>
        <color rgb="FFFF0000"/>
        <rFont val="Times New Roman"/>
        <family val="1"/>
        <charset val="204"/>
      </rPr>
      <t xml:space="preserve">КЭ*  </t>
    </r>
  </si>
  <si>
    <t>0,3 - 1,7</t>
  </si>
  <si>
    <t>1,75 - 2,0</t>
  </si>
  <si>
    <t>0,8 - 2,0</t>
  </si>
  <si>
    <t>протиоконазол75 г/л + пираклостробин 25 г/л + тебуконазол 25 г/л</t>
  </si>
  <si>
    <t>пираклостробин 80 г/л + тебуконазол 80 г/л + дифеноконазол 40 г/л</t>
  </si>
  <si>
    <t>гиббериллиновые 10 г/л кислоты А4, А7 10 г/л</t>
  </si>
  <si>
    <r>
      <t>Костандо,</t>
    </r>
    <r>
      <rPr>
        <sz val="12"/>
        <color rgb="FFFF0000"/>
        <rFont val="Times New Roman"/>
        <family val="1"/>
        <charset val="204"/>
      </rPr>
      <t xml:space="preserve"> КЭ  </t>
    </r>
  </si>
  <si>
    <t>цены действуют с 02 декабря 2020года</t>
  </si>
  <si>
    <r>
      <t xml:space="preserve">Грени, </t>
    </r>
    <r>
      <rPr>
        <sz val="12"/>
        <color indexed="8"/>
        <rFont val="Times New Roman"/>
        <family val="1"/>
        <charset val="204"/>
      </rPr>
      <t>КС</t>
    </r>
  </si>
  <si>
    <t>420/шт</t>
  </si>
  <si>
    <t>900/шт</t>
  </si>
  <si>
    <t>1500/шт</t>
  </si>
  <si>
    <t>85/шт</t>
  </si>
  <si>
    <t>656/шт</t>
  </si>
  <si>
    <t>1640/шт</t>
  </si>
  <si>
    <t>1800/шт</t>
  </si>
  <si>
    <t>1825/шт</t>
  </si>
  <si>
    <t>670/шт</t>
  </si>
  <si>
    <t>1400/шт</t>
  </si>
  <si>
    <t>4740/шт</t>
  </si>
  <si>
    <t>700/шт</t>
  </si>
  <si>
    <t>1395/шт</t>
  </si>
  <si>
    <t>1380,48/шт</t>
  </si>
  <si>
    <t>3451,2/шт</t>
  </si>
  <si>
    <t>2219,4/шт</t>
  </si>
  <si>
    <t>5548,5/шт</t>
  </si>
  <si>
    <t>740/шт</t>
  </si>
  <si>
    <t>3750/шт</t>
  </si>
  <si>
    <t>Прайс-лист  на продукцию АО"Щелково Агрохим" на 2021 год</t>
  </si>
  <si>
    <t xml:space="preserve"> этоксилат изоцилового спирта 900 г/л</t>
  </si>
  <si>
    <r>
      <t xml:space="preserve">Сателлит, </t>
    </r>
    <r>
      <rPr>
        <sz val="11"/>
        <color indexed="8"/>
        <rFont val="Times New Roman"/>
        <family val="1"/>
        <charset val="204"/>
      </rPr>
      <t>Ж(ПРИЛИПАТЕЛЬ)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</si>
  <si>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Депозит, МЭ </t>
  </si>
  <si>
    <t>метамил</t>
  </si>
  <si>
    <t>АмистАР ТРИО</t>
  </si>
  <si>
    <t>МОДУС</t>
  </si>
  <si>
    <t>АЗЗОРО</t>
  </si>
  <si>
    <t>буцефал</t>
  </si>
  <si>
    <t>ФАСТАК</t>
  </si>
  <si>
    <t>УРАГАН</t>
  </si>
  <si>
    <t>ДИАКЕМ</t>
  </si>
  <si>
    <t>РОВРАЛЬ</t>
  </si>
  <si>
    <t>На товар при объеме предоставляються скидки!!</t>
  </si>
  <si>
    <t>НАИМЕНОВАНИЕ</t>
  </si>
  <si>
    <t>НАЗНАЧЕНИЕ</t>
  </si>
  <si>
    <t>ЕДИНИЦА ИЗМЕРЕНИЯ</t>
  </si>
  <si>
    <t xml:space="preserve">ГРУПП. </t>
  </si>
  <si>
    <t>УПАКОВКА</t>
  </si>
  <si>
    <t xml:space="preserve">Вес коробки </t>
  </si>
  <si>
    <t>(кг)</t>
  </si>
  <si>
    <t xml:space="preserve">ЦЕНА  ЗА </t>
  </si>
  <si>
    <t xml:space="preserve">ЕДИНИЦУ В РУБ С НДС </t>
  </si>
  <si>
    <t>ИНСЕКТОАКАРИЦИДЫ</t>
  </si>
  <si>
    <t>Монарх ВДГ 100 г</t>
  </si>
  <si>
    <t>Комплекс вредителей , хлебная жужелица, черепашка, пьявицы, проволочник,коларацкий жук, саранчовые</t>
  </si>
  <si>
    <t>2,5 кг</t>
  </si>
  <si>
    <t>30000,0/кг</t>
  </si>
  <si>
    <t>Фитоверм 0,2%, КЭ</t>
  </si>
  <si>
    <t xml:space="preserve">Комплекс растительноядных клещей, тлей, трипсов, </t>
  </si>
  <si>
    <t xml:space="preserve">белокрылки, гусениц </t>
  </si>
  <si>
    <t>чешуекрылых, колорадского жука.</t>
  </si>
  <si>
    <t>5 л/кан</t>
  </si>
  <si>
    <t>2шт</t>
  </si>
  <si>
    <t>4 039,20</t>
  </si>
  <si>
    <t>1 л/кан</t>
  </si>
  <si>
    <t>8 шт</t>
  </si>
  <si>
    <t>100 мл/фл</t>
  </si>
  <si>
    <t>28 шт</t>
  </si>
  <si>
    <t>50 мл/фл</t>
  </si>
  <si>
    <t>56 шт</t>
  </si>
  <si>
    <t>Фитоверм М 0,2%, КЭ</t>
  </si>
  <si>
    <t>2 шт</t>
  </si>
  <si>
    <t>4 210,80</t>
  </si>
  <si>
    <t>Фитоверм 1%, КЭ</t>
  </si>
  <si>
    <t>11 827,20</t>
  </si>
  <si>
    <t>2 514,60</t>
  </si>
  <si>
    <t>Фитоверм 1%, КЭ (в системе защиты цветов)</t>
  </si>
  <si>
    <t>Адаптирован к применению на декоративных культурах.</t>
  </si>
  <si>
    <t>Фитоверм 5%, КЭ</t>
  </si>
  <si>
    <t>9 735,00</t>
  </si>
  <si>
    <t>1 452,00</t>
  </si>
  <si>
    <t>БАКТЕРИЦИДЫ И ФУНГИЦИДЫ</t>
  </si>
  <si>
    <t>Фитолавин, ВРК</t>
  </si>
  <si>
    <t xml:space="preserve">Черная ножка, сосудистый бактериоз, слизистый </t>
  </si>
  <si>
    <t>бактериоз, бактериальный ожог плодовых и др. виды бактериозов.</t>
  </si>
  <si>
    <t>10 л/кан</t>
  </si>
  <si>
    <t>1 шт</t>
  </si>
  <si>
    <t>9 669,00</t>
  </si>
  <si>
    <t>4 923,6</t>
  </si>
  <si>
    <t>1 032,90</t>
  </si>
  <si>
    <t xml:space="preserve">Фитоплазмин, ВРК </t>
  </si>
  <si>
    <t>(200г/л макролидного тилозинового комплекса)</t>
  </si>
  <si>
    <t>Бактериозы, фитоплазмозы (столбур).</t>
  </si>
  <si>
    <t>12 196,80</t>
  </si>
  <si>
    <t>2 699,40</t>
  </si>
  <si>
    <t>Стрекар</t>
  </si>
  <si>
    <t>Cмешанная инфекция (бактериальная и грибная).</t>
  </si>
  <si>
    <t>10  л/кан</t>
  </si>
  <si>
    <t>11 319,00</t>
  </si>
  <si>
    <t>3 л/кан</t>
  </si>
  <si>
    <t>3 729,00</t>
  </si>
  <si>
    <t>0,5 л/фл</t>
  </si>
  <si>
    <t>16 шт</t>
  </si>
  <si>
    <t>ДЕЗИНФИЦИРУЮЩИЕ И МОЮЩИЕ СРЕДСТВА</t>
  </si>
  <si>
    <t>Фармайод 10 % дезинфектант</t>
  </si>
  <si>
    <t xml:space="preserve">Дезинфицирующее средство, обладающее антимикробной </t>
  </si>
  <si>
    <t>активностью против бактерий, грибов, вирусов.</t>
  </si>
  <si>
    <t>6 кг (5л)/кан</t>
  </si>
  <si>
    <t>7 550,40</t>
  </si>
  <si>
    <t>1 кг (0,8л)/кан</t>
  </si>
  <si>
    <t>1 287,00</t>
  </si>
  <si>
    <t>100 г (0,08л)/фл</t>
  </si>
  <si>
    <t>Фармадез</t>
  </si>
  <si>
    <t xml:space="preserve">В качестве активного компонента используется </t>
  </si>
  <si>
    <t xml:space="preserve">водорастворимый комплекс йода с неиогенным ПАВ. </t>
  </si>
  <si>
    <t>Дезинфицирующее моющее средство, предназначаемое для дезинфекции и очистки поверхностей.</t>
  </si>
  <si>
    <t>1 617,00</t>
  </si>
  <si>
    <t>10 шт</t>
  </si>
  <si>
    <t>Вироцид</t>
  </si>
  <si>
    <t>Для дезинфекции помещений, оборудования, инвентаря на объектах с/х назначения, автотранспорта, дезбарьеров.</t>
  </si>
  <si>
    <t>20 л/кан</t>
  </si>
  <si>
    <t>по запросу</t>
  </si>
  <si>
    <t>СИД 2000</t>
  </si>
  <si>
    <t>Для дезинфекции и очистки технологического оборудования и инвентаря.</t>
  </si>
  <si>
    <t>10 кг/кан</t>
  </si>
  <si>
    <t>Кикстарт</t>
  </si>
  <si>
    <t xml:space="preserve">Для дезинфекции технологического </t>
  </si>
  <si>
    <t>оборудования, помещений и инвентаря.</t>
  </si>
  <si>
    <t>Экоцид С</t>
  </si>
  <si>
    <t>Для дезинфекции тепличных конструкций и стекол.</t>
  </si>
  <si>
    <t>2,5 кг/упак</t>
  </si>
  <si>
    <t>6 шт</t>
  </si>
  <si>
    <t>2 092,75</t>
  </si>
  <si>
    <t>Бионет+</t>
  </si>
  <si>
    <t>Для дезинфекции тепличных конструкций, стекол и оборудования.</t>
  </si>
  <si>
    <t>25кг/кан</t>
  </si>
  <si>
    <t>ФИТАР паста</t>
  </si>
  <si>
    <t>Для уничтожения тараканов и муравьев.</t>
  </si>
  <si>
    <t>75 гр/фл</t>
  </si>
  <si>
    <t>50 шт</t>
  </si>
  <si>
    <t>ПРИЛИПАТЕЛИ</t>
  </si>
  <si>
    <t>Липосам</t>
  </si>
  <si>
    <t xml:space="preserve">Биоприлипатель для повышения эффективности </t>
  </si>
  <si>
    <t>фунгицидов, инсектицидов, биопрепаратов, микроудобрений.</t>
  </si>
  <si>
    <t>60х8мл/упак</t>
  </si>
  <si>
    <t>1 упак</t>
  </si>
  <si>
    <t>Регуляторы роста</t>
  </si>
  <si>
    <t>Эпин-экстра</t>
  </si>
  <si>
    <t>Био стимулятор роста растений</t>
  </si>
  <si>
    <t>1л</t>
  </si>
  <si>
    <t>Циркон</t>
  </si>
  <si>
    <t>Био стимулятор, имуномодулятор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</si>
</sst>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i/>
      <vertAlign val="superscript"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vertAlign val="superscript"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12" fillId="0" borderId="15" xfId="0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164" fontId="11" fillId="0" borderId="28" xfId="0" applyNumberFormat="1" applyFont="1" applyFill="1" applyBorder="1" applyAlignment="1">
      <alignment horizontal="right" vertical="center" wrapText="1"/>
    </xf>
    <xf numFmtId="164" fontId="11" fillId="0" borderId="20" xfId="0" applyNumberFormat="1" applyFont="1" applyFill="1" applyBorder="1" applyAlignment="1">
      <alignment horizontal="right" vertical="center" wrapText="1"/>
    </xf>
    <xf numFmtId="164" fontId="11" fillId="0" borderId="29" xfId="0" applyNumberFormat="1" applyFont="1" applyFill="1" applyBorder="1" applyAlignment="1">
      <alignment horizontal="right" vertical="center" wrapText="1"/>
    </xf>
    <xf numFmtId="164" fontId="11" fillId="0" borderId="30" xfId="0" applyNumberFormat="1" applyFont="1" applyFill="1" applyBorder="1" applyAlignment="1">
      <alignment horizontal="right" vertical="center" wrapText="1"/>
    </xf>
    <xf numFmtId="164" fontId="11" fillId="0" borderId="31" xfId="0" applyNumberFormat="1" applyFont="1" applyFill="1" applyBorder="1" applyAlignment="1">
      <alignment horizontal="right" vertical="center" wrapText="1"/>
    </xf>
    <xf numFmtId="164" fontId="11" fillId="0" borderId="19" xfId="0" applyNumberFormat="1" applyFont="1" applyFill="1" applyBorder="1" applyAlignment="1">
      <alignment horizontal="right" vertical="center" wrapText="1"/>
    </xf>
    <xf numFmtId="164" fontId="11" fillId="0" borderId="32" xfId="0" applyNumberFormat="1" applyFont="1" applyFill="1" applyBorder="1" applyAlignment="1">
      <alignment horizontal="right" vertical="center" wrapText="1"/>
    </xf>
    <xf numFmtId="9" fontId="0" fillId="0" borderId="0" xfId="0" applyNumberFormat="1" applyBorder="1"/>
    <xf numFmtId="0" fontId="14" fillId="0" borderId="0" xfId="0" applyFont="1" applyBorder="1" applyAlignment="1"/>
    <xf numFmtId="0" fontId="6" fillId="0" borderId="0" xfId="0" applyFont="1" applyBorder="1" applyAlignment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8" fillId="0" borderId="2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justify" vertical="center" wrapText="1"/>
    </xf>
    <xf numFmtId="0" fontId="0" fillId="0" borderId="39" xfId="0" applyBorder="1" applyAlignment="1">
      <alignment vertical="center" wrapText="1"/>
    </xf>
    <xf numFmtId="0" fontId="26" fillId="0" borderId="38" xfId="0" applyFont="1" applyBorder="1" applyAlignment="1">
      <alignment horizontal="center" vertical="center" wrapText="1"/>
    </xf>
    <xf numFmtId="9" fontId="26" fillId="0" borderId="39" xfId="0" applyNumberFormat="1" applyFont="1" applyBorder="1" applyAlignment="1">
      <alignment horizontal="center" vertical="center" wrapText="1"/>
    </xf>
    <xf numFmtId="0" fontId="25" fillId="0" borderId="40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41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5" fillId="0" borderId="43" xfId="0" applyFont="1" applyBorder="1" applyAlignment="1">
      <alignment vertical="center" wrapText="1"/>
    </xf>
    <xf numFmtId="0" fontId="26" fillId="0" borderId="34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4" fontId="26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0" fontId="25" fillId="0" borderId="39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6" fillId="0" borderId="33" xfId="0" applyFont="1" applyBorder="1" applyAlignment="1">
      <alignment horizontal="left" vertical="center" wrapText="1" indent="1"/>
    </xf>
    <xf numFmtId="0" fontId="26" fillId="0" borderId="34" xfId="0" applyFont="1" applyBorder="1" applyAlignment="1">
      <alignment horizontal="left" vertical="center" wrapText="1" indent="1"/>
    </xf>
    <xf numFmtId="0" fontId="26" fillId="0" borderId="35" xfId="0" applyFont="1" applyBorder="1" applyAlignment="1">
      <alignment horizontal="left" vertical="center" wrapText="1" inden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justify" vertical="center" wrapText="1"/>
    </xf>
    <xf numFmtId="0" fontId="26" fillId="0" borderId="33" xfId="0" applyFont="1" applyBorder="1" applyAlignment="1">
      <alignment horizontal="justify" vertical="center" wrapText="1"/>
    </xf>
    <xf numFmtId="0" fontId="26" fillId="0" borderId="35" xfId="0" applyFont="1" applyBorder="1" applyAlignment="1">
      <alignment horizontal="justify" vertical="center" wrapText="1"/>
    </xf>
    <xf numFmtId="0" fontId="26" fillId="0" borderId="49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50" xfId="0" applyFont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27" fillId="0" borderId="39" xfId="0" applyFont="1" applyBorder="1" applyAlignment="1">
      <alignment horizontal="justify" vertical="center" wrapText="1"/>
    </xf>
    <xf numFmtId="0" fontId="27" fillId="0" borderId="38" xfId="0" applyFont="1" applyBorder="1" applyAlignment="1">
      <alignment vertical="center" wrapText="1"/>
    </xf>
    <xf numFmtId="0" fontId="26" fillId="0" borderId="49" xfId="0" applyFont="1" applyBorder="1" applyAlignment="1">
      <alignment horizontal="left" vertical="center" wrapText="1" indent="4"/>
    </xf>
    <xf numFmtId="0" fontId="26" fillId="0" borderId="49" xfId="0" applyFont="1" applyBorder="1" applyAlignment="1">
      <alignment horizontal="left" vertical="center" wrapText="1" indent="15"/>
    </xf>
    <xf numFmtId="0" fontId="28" fillId="0" borderId="5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1035949</xdr:colOff>
      <xdr:row>12</xdr:row>
      <xdr:rowOff>23921</xdr:rowOff>
    </xdr:from>
    <xdr:ext cx="338136" cy="210579"/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18166" y="409896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1281465</xdr:colOff>
      <xdr:row>16</xdr:row>
      <xdr:rowOff>28575</xdr:rowOff>
    </xdr:from>
    <xdr:ext cx="338136" cy="210579"/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60759" y="5071222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1041953</xdr:colOff>
      <xdr:row>14</xdr:row>
      <xdr:rowOff>28576</xdr:rowOff>
    </xdr:from>
    <xdr:ext cx="338136" cy="210579"/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4170" y="4352098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1121051</xdr:colOff>
      <xdr:row>96</xdr:row>
      <xdr:rowOff>28575</xdr:rowOff>
    </xdr:from>
    <xdr:ext cx="338136" cy="210579"/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03268" y="4600575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1029942</xdr:colOff>
      <xdr:row>27</xdr:row>
      <xdr:rowOff>29817</xdr:rowOff>
    </xdr:from>
    <xdr:ext cx="338136" cy="210579"/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12159" y="681327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690297</xdr:colOff>
      <xdr:row>30</xdr:row>
      <xdr:rowOff>22245</xdr:rowOff>
    </xdr:from>
    <xdr:ext cx="338136" cy="210579"/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9911" y="754427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952500</xdr:colOff>
      <xdr:row>35</xdr:row>
      <xdr:rowOff>21771</xdr:rowOff>
    </xdr:from>
    <xdr:ext cx="338136" cy="210579"/>
    <xdr:sp macro="" textlink="">
      <xdr:nvSpPr>
        <xdr:cNvPr id="10" name="Овал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2114" y="8273142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930729</xdr:colOff>
      <xdr:row>41</xdr:row>
      <xdr:rowOff>21771</xdr:rowOff>
    </xdr:from>
    <xdr:ext cx="338136" cy="210579"/>
    <xdr:sp macro="" textlink="">
      <xdr:nvSpPr>
        <xdr:cNvPr id="11" name="Овал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10343" y="966651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702128</xdr:colOff>
      <xdr:row>46</xdr:row>
      <xdr:rowOff>16329</xdr:rowOff>
    </xdr:from>
    <xdr:ext cx="338136" cy="210579"/>
    <xdr:sp macro="" textlink="">
      <xdr:nvSpPr>
        <xdr:cNvPr id="12" name="Овал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81742" y="10738758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772886</xdr:colOff>
      <xdr:row>52</xdr:row>
      <xdr:rowOff>27214</xdr:rowOff>
    </xdr:from>
    <xdr:ext cx="338136" cy="210579"/>
    <xdr:sp macro="" textlink="">
      <xdr:nvSpPr>
        <xdr:cNvPr id="13" name="Овал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52500" y="11718471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938893</xdr:colOff>
      <xdr:row>65</xdr:row>
      <xdr:rowOff>25854</xdr:rowOff>
    </xdr:from>
    <xdr:ext cx="338136" cy="210579"/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19868" y="1446575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892628</xdr:colOff>
      <xdr:row>66</xdr:row>
      <xdr:rowOff>27214</xdr:rowOff>
    </xdr:from>
    <xdr:ext cx="338136" cy="210579"/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72242" y="14918871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1028700</xdr:colOff>
      <xdr:row>77</xdr:row>
      <xdr:rowOff>19050</xdr:rowOff>
    </xdr:from>
    <xdr:ext cx="338136" cy="210579"/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09675" y="17116425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974271</xdr:colOff>
      <xdr:row>83</xdr:row>
      <xdr:rowOff>32658</xdr:rowOff>
    </xdr:from>
    <xdr:ext cx="338136" cy="210579"/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53885" y="18924815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843643</xdr:colOff>
      <xdr:row>86</xdr:row>
      <xdr:rowOff>21771</xdr:rowOff>
    </xdr:from>
    <xdr:ext cx="338136" cy="210579"/>
    <xdr:sp macro="" textlink="">
      <xdr:nvSpPr>
        <xdr:cNvPr id="18" name="Овал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3257" y="19452771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892629</xdr:colOff>
      <xdr:row>87</xdr:row>
      <xdr:rowOff>38100</xdr:rowOff>
    </xdr:from>
    <xdr:ext cx="338136" cy="210579"/>
    <xdr:sp macro="" textlink="">
      <xdr:nvSpPr>
        <xdr:cNvPr id="19" name="Овал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72243" y="19746686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1148443</xdr:colOff>
      <xdr:row>97</xdr:row>
      <xdr:rowOff>32657</xdr:rowOff>
    </xdr:from>
    <xdr:ext cx="338136" cy="210579"/>
    <xdr:sp macro="" textlink="">
      <xdr:nvSpPr>
        <xdr:cNvPr id="20" name="Овал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28057" y="2201091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1415143</xdr:colOff>
      <xdr:row>103</xdr:row>
      <xdr:rowOff>32657</xdr:rowOff>
    </xdr:from>
    <xdr:ext cx="338136" cy="210579"/>
    <xdr:sp macro="" textlink="">
      <xdr:nvSpPr>
        <xdr:cNvPr id="21" name="Овал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594757" y="23121257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859971</xdr:colOff>
      <xdr:row>116</xdr:row>
      <xdr:rowOff>38100</xdr:rowOff>
    </xdr:from>
    <xdr:ext cx="338136" cy="210579"/>
    <xdr:sp macro="" textlink="">
      <xdr:nvSpPr>
        <xdr:cNvPr id="22" name="Овал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39585" y="26142043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947057</xdr:colOff>
      <xdr:row>121</xdr:row>
      <xdr:rowOff>38100</xdr:rowOff>
    </xdr:from>
    <xdr:ext cx="338136" cy="210579"/>
    <xdr:sp macro="" textlink="">
      <xdr:nvSpPr>
        <xdr:cNvPr id="23" name="Овал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26671" y="26697214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1121229</xdr:colOff>
      <xdr:row>125</xdr:row>
      <xdr:rowOff>27214</xdr:rowOff>
    </xdr:from>
    <xdr:ext cx="338136" cy="210579"/>
    <xdr:sp macro="" textlink="">
      <xdr:nvSpPr>
        <xdr:cNvPr id="24" name="Овал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300843" y="27241500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1311728</xdr:colOff>
      <xdr:row>133</xdr:row>
      <xdr:rowOff>38100</xdr:rowOff>
    </xdr:from>
    <xdr:ext cx="338136" cy="210579"/>
    <xdr:sp macro="" textlink="">
      <xdr:nvSpPr>
        <xdr:cNvPr id="25" name="Овал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491342" y="28362729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925286</xdr:colOff>
      <xdr:row>144</xdr:row>
      <xdr:rowOff>27214</xdr:rowOff>
    </xdr:from>
    <xdr:ext cx="338136" cy="210579"/>
    <xdr:sp macro="" textlink="">
      <xdr:nvSpPr>
        <xdr:cNvPr id="26" name="Овал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4900" y="30142543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1077686</xdr:colOff>
      <xdr:row>145</xdr:row>
      <xdr:rowOff>27215</xdr:rowOff>
    </xdr:from>
    <xdr:ext cx="338136" cy="210579"/>
    <xdr:sp macro="" textlink="">
      <xdr:nvSpPr>
        <xdr:cNvPr id="27" name="Овал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57300" y="30420129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832757</xdr:colOff>
      <xdr:row>146</xdr:row>
      <xdr:rowOff>27214</xdr:rowOff>
    </xdr:from>
    <xdr:ext cx="338136" cy="210579"/>
    <xdr:sp macro="" textlink="">
      <xdr:nvSpPr>
        <xdr:cNvPr id="28" name="Овал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12371" y="30686828"/>
          <a:ext cx="338136" cy="21057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none" lIns="0" tIns="0" rIns="0" bIns="0" rtlCol="0" anchor="ctr">
          <a:noAutofit/>
        </a:bodyPr>
        <a:lstStyle/>
        <a:p>
          <a:pPr algn="ctr"/>
          <a:r>
            <a:rPr lang="en-US" sz="800" b="1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New</a:t>
          </a:r>
          <a:endParaRPr lang="ru-RU" sz="1050" b="1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topLeftCell="A141" workbookViewId="0">
      <selection activeCell="B161" sqref="B161"/>
    </sheetView>
  </sheetViews>
  <sheetFormatPr baseColWidth="10" defaultColWidth="8.83203125" defaultRowHeight="15" x14ac:dyDescent="0.2"/>
  <cols>
    <col min="1" max="1" width="2.6640625" customWidth="1"/>
    <col min="2" max="2" width="35.5" customWidth="1"/>
    <col min="3" max="3" width="56.1640625" customWidth="1"/>
    <col min="4" max="4" width="20.5" customWidth="1"/>
    <col min="5" max="5" width="8.33203125" customWidth="1"/>
    <col min="6" max="6" width="9.1640625" style="2" hidden="1" customWidth="1"/>
    <col min="7" max="7" width="12.5" style="93" customWidth="1"/>
    <col min="8" max="8" width="17.5" customWidth="1"/>
  </cols>
  <sheetData>
    <row r="1" spans="2:7" ht="15.75" customHeight="1" x14ac:dyDescent="0.2">
      <c r="B1" s="105"/>
      <c r="C1" s="105"/>
      <c r="D1" s="106"/>
    </row>
    <row r="2" spans="2:7" x14ac:dyDescent="0.2">
      <c r="B2" s="105"/>
      <c r="C2" s="105"/>
      <c r="D2" s="106"/>
    </row>
    <row r="3" spans="2:7" x14ac:dyDescent="0.2">
      <c r="B3" s="105"/>
      <c r="C3" s="105"/>
      <c r="D3" s="106"/>
    </row>
    <row r="4" spans="2:7" x14ac:dyDescent="0.2">
      <c r="B4" s="105"/>
      <c r="C4" s="105"/>
      <c r="D4" s="106"/>
    </row>
    <row r="5" spans="2:7" x14ac:dyDescent="0.2">
      <c r="B5" s="105"/>
      <c r="C5" s="105"/>
      <c r="D5" s="106"/>
    </row>
    <row r="6" spans="2:7" ht="12" customHeight="1" x14ac:dyDescent="0.2"/>
    <row r="7" spans="2:7" ht="22.5" customHeight="1" x14ac:dyDescent="0.2">
      <c r="B7" s="121" t="s">
        <v>319</v>
      </c>
      <c r="C7" s="121"/>
      <c r="D7" s="121"/>
      <c r="E7" s="121"/>
      <c r="F7" s="121"/>
      <c r="G7" s="121"/>
    </row>
    <row r="8" spans="2:7" ht="13.5" customHeight="1" x14ac:dyDescent="0.2">
      <c r="B8" s="3"/>
      <c r="C8" s="3"/>
      <c r="D8" s="3"/>
      <c r="E8" s="3"/>
      <c r="F8" s="13"/>
    </row>
    <row r="9" spans="2:7" ht="18" customHeight="1" x14ac:dyDescent="0.2">
      <c r="B9" s="93" t="s">
        <v>332</v>
      </c>
      <c r="C9" s="104"/>
      <c r="D9" s="103" t="s">
        <v>298</v>
      </c>
      <c r="E9" s="103"/>
      <c r="F9" s="103"/>
      <c r="G9" s="103"/>
    </row>
    <row r="10" spans="2:7" ht="16" thickBot="1" x14ac:dyDescent="0.25">
      <c r="B10" s="6"/>
      <c r="C10" s="6"/>
      <c r="D10" s="122"/>
      <c r="E10" s="122"/>
      <c r="F10" s="122"/>
    </row>
    <row r="11" spans="2:7" ht="53.25" customHeight="1" thickBot="1" x14ac:dyDescent="0.25">
      <c r="B11" s="46" t="s">
        <v>36</v>
      </c>
      <c r="C11" s="47" t="s">
        <v>37</v>
      </c>
      <c r="D11" s="48" t="s">
        <v>17</v>
      </c>
      <c r="E11" s="48" t="s">
        <v>18</v>
      </c>
      <c r="F11" s="49" t="s">
        <v>11</v>
      </c>
      <c r="G11" s="87" t="s">
        <v>257</v>
      </c>
    </row>
    <row r="12" spans="2:7" ht="19.5" customHeight="1" thickBot="1" x14ac:dyDescent="0.25">
      <c r="B12" s="109" t="s">
        <v>3</v>
      </c>
      <c r="C12" s="110"/>
      <c r="D12" s="110"/>
      <c r="E12" s="110"/>
      <c r="F12" s="110"/>
      <c r="G12" s="110"/>
    </row>
    <row r="13" spans="2:7" ht="19.5" customHeight="1" x14ac:dyDescent="0.2">
      <c r="B13" s="131" t="s">
        <v>266</v>
      </c>
      <c r="C13" s="133" t="s">
        <v>242</v>
      </c>
      <c r="D13" s="61" t="s">
        <v>1</v>
      </c>
      <c r="E13" s="65">
        <v>5</v>
      </c>
      <c r="F13" s="8">
        <v>7900</v>
      </c>
      <c r="G13" s="95">
        <f t="shared" ref="G13:G18" si="0">F13*1.2</f>
        <v>9480</v>
      </c>
    </row>
    <row r="14" spans="2:7" ht="19.5" customHeight="1" x14ac:dyDescent="0.2">
      <c r="B14" s="132"/>
      <c r="C14" s="134"/>
      <c r="D14" s="88"/>
      <c r="E14" s="89">
        <v>0.5</v>
      </c>
      <c r="F14" s="10"/>
      <c r="G14" s="96" t="s">
        <v>310</v>
      </c>
    </row>
    <row r="15" spans="2:7" ht="34.5" customHeight="1" x14ac:dyDescent="0.2">
      <c r="B15" s="4" t="s">
        <v>269</v>
      </c>
      <c r="C15" s="59" t="s">
        <v>261</v>
      </c>
      <c r="D15" s="1" t="s">
        <v>248</v>
      </c>
      <c r="E15" s="60">
        <v>5</v>
      </c>
      <c r="F15" s="7">
        <v>1580</v>
      </c>
      <c r="G15" s="97">
        <f t="shared" si="0"/>
        <v>1896</v>
      </c>
    </row>
    <row r="16" spans="2:7" ht="18.75" customHeight="1" x14ac:dyDescent="0.2">
      <c r="B16" s="57" t="s">
        <v>38</v>
      </c>
      <c r="C16" s="59" t="s">
        <v>243</v>
      </c>
      <c r="D16" s="60" t="s">
        <v>0</v>
      </c>
      <c r="E16" s="60">
        <v>10</v>
      </c>
      <c r="F16" s="7">
        <v>1690</v>
      </c>
      <c r="G16" s="97">
        <f t="shared" si="0"/>
        <v>2028</v>
      </c>
    </row>
    <row r="17" spans="2:9" ht="19.5" customHeight="1" x14ac:dyDescent="0.2">
      <c r="B17" s="81" t="s">
        <v>268</v>
      </c>
      <c r="C17" s="59" t="s">
        <v>245</v>
      </c>
      <c r="D17" s="60" t="s">
        <v>289</v>
      </c>
      <c r="E17" s="60">
        <v>5</v>
      </c>
      <c r="F17" s="7">
        <v>9000</v>
      </c>
      <c r="G17" s="97">
        <f t="shared" si="0"/>
        <v>10800</v>
      </c>
      <c r="I17" t="s">
        <v>258</v>
      </c>
    </row>
    <row r="18" spans="2:9" ht="18.75" customHeight="1" x14ac:dyDescent="0.2">
      <c r="B18" s="4" t="s">
        <v>39</v>
      </c>
      <c r="C18" s="5" t="s">
        <v>244</v>
      </c>
      <c r="D18" s="1" t="s">
        <v>34</v>
      </c>
      <c r="E18" s="1">
        <v>5</v>
      </c>
      <c r="F18" s="7">
        <v>1200</v>
      </c>
      <c r="G18" s="97">
        <f t="shared" si="0"/>
        <v>1440</v>
      </c>
    </row>
    <row r="19" spans="2:9" ht="18.75" customHeight="1" x14ac:dyDescent="0.2">
      <c r="B19" s="138" t="s">
        <v>40</v>
      </c>
      <c r="C19" s="140" t="s">
        <v>92</v>
      </c>
      <c r="D19" s="1" t="s">
        <v>10</v>
      </c>
      <c r="E19" s="1">
        <v>5</v>
      </c>
      <c r="F19" s="7">
        <v>2795</v>
      </c>
      <c r="G19" s="97">
        <f t="shared" ref="G19:G34" si="1">F19*1.2</f>
        <v>3354</v>
      </c>
    </row>
    <row r="20" spans="2:9" ht="18.75" customHeight="1" x14ac:dyDescent="0.2">
      <c r="B20" s="139"/>
      <c r="C20" s="141"/>
      <c r="D20" s="1"/>
      <c r="E20" s="1">
        <v>0.2</v>
      </c>
      <c r="F20" s="7"/>
      <c r="G20" s="97" t="s">
        <v>311</v>
      </c>
    </row>
    <row r="21" spans="2:9" ht="18.75" customHeight="1" x14ac:dyDescent="0.2">
      <c r="B21" s="132"/>
      <c r="C21" s="142"/>
      <c r="D21" s="1"/>
      <c r="E21" s="1">
        <v>0.5</v>
      </c>
      <c r="F21" s="7"/>
      <c r="G21" s="97" t="s">
        <v>312</v>
      </c>
    </row>
    <row r="22" spans="2:9" ht="18.75" customHeight="1" x14ac:dyDescent="0.2">
      <c r="B22" s="4" t="s">
        <v>41</v>
      </c>
      <c r="C22" s="5" t="s">
        <v>93</v>
      </c>
      <c r="D22" s="1" t="s">
        <v>19</v>
      </c>
      <c r="E22" s="1">
        <v>5</v>
      </c>
      <c r="F22" s="7">
        <v>1170</v>
      </c>
      <c r="G22" s="97">
        <f t="shared" si="1"/>
        <v>1404</v>
      </c>
    </row>
    <row r="23" spans="2:9" ht="18.75" customHeight="1" x14ac:dyDescent="0.2">
      <c r="B23" s="4" t="s">
        <v>42</v>
      </c>
      <c r="C23" s="5" t="s">
        <v>117</v>
      </c>
      <c r="D23" s="1" t="s">
        <v>202</v>
      </c>
      <c r="E23" s="1">
        <v>5</v>
      </c>
      <c r="F23" s="7">
        <v>1079</v>
      </c>
      <c r="G23" s="97">
        <f t="shared" si="1"/>
        <v>1294.8</v>
      </c>
    </row>
    <row r="24" spans="2:9" ht="20.25" customHeight="1" x14ac:dyDescent="0.2">
      <c r="B24" s="18" t="s">
        <v>184</v>
      </c>
      <c r="C24" s="19" t="s">
        <v>175</v>
      </c>
      <c r="D24" s="20" t="s">
        <v>132</v>
      </c>
      <c r="E24" s="20">
        <v>5</v>
      </c>
      <c r="F24" s="7">
        <v>3340</v>
      </c>
      <c r="G24" s="97">
        <f t="shared" si="1"/>
        <v>4008</v>
      </c>
    </row>
    <row r="25" spans="2:9" ht="20.25" customHeight="1" x14ac:dyDescent="0.2">
      <c r="B25" s="113" t="s">
        <v>161</v>
      </c>
      <c r="C25" s="115" t="s">
        <v>185</v>
      </c>
      <c r="D25" s="20" t="s">
        <v>203</v>
      </c>
      <c r="E25" s="60">
        <v>5</v>
      </c>
      <c r="F25" s="7">
        <v>5752</v>
      </c>
      <c r="G25" s="97">
        <f t="shared" si="1"/>
        <v>6902.4</v>
      </c>
    </row>
    <row r="26" spans="2:9" ht="20.25" customHeight="1" x14ac:dyDescent="0.2">
      <c r="B26" s="123"/>
      <c r="C26" s="120"/>
      <c r="D26" s="20"/>
      <c r="E26" s="60">
        <v>0.2</v>
      </c>
      <c r="F26" s="7"/>
      <c r="G26" s="97" t="s">
        <v>313</v>
      </c>
    </row>
    <row r="27" spans="2:9" ht="20.25" customHeight="1" x14ac:dyDescent="0.2">
      <c r="B27" s="114"/>
      <c r="C27" s="116"/>
      <c r="D27" s="20"/>
      <c r="E27" s="60">
        <v>0.5</v>
      </c>
      <c r="F27" s="7"/>
      <c r="G27" s="97" t="s">
        <v>314</v>
      </c>
    </row>
    <row r="28" spans="2:9" ht="20.25" customHeight="1" x14ac:dyDescent="0.2">
      <c r="B28" s="82" t="s">
        <v>290</v>
      </c>
      <c r="C28" s="19" t="s">
        <v>246</v>
      </c>
      <c r="D28" s="20" t="s">
        <v>247</v>
      </c>
      <c r="E28" s="20">
        <v>10</v>
      </c>
      <c r="F28" s="7">
        <v>1420</v>
      </c>
      <c r="G28" s="97">
        <f t="shared" si="1"/>
        <v>1704</v>
      </c>
    </row>
    <row r="29" spans="2:9" ht="18.75" customHeight="1" x14ac:dyDescent="0.2">
      <c r="B29" s="18" t="s">
        <v>43</v>
      </c>
      <c r="C29" s="19" t="s">
        <v>94</v>
      </c>
      <c r="D29" s="20" t="s">
        <v>20</v>
      </c>
      <c r="E29" s="20">
        <v>10</v>
      </c>
      <c r="F29" s="7">
        <v>845</v>
      </c>
      <c r="G29" s="97">
        <f t="shared" si="1"/>
        <v>1014</v>
      </c>
    </row>
    <row r="30" spans="2:9" ht="18.75" customHeight="1" x14ac:dyDescent="0.2">
      <c r="B30" s="18" t="s">
        <v>176</v>
      </c>
      <c r="C30" s="19" t="s">
        <v>170</v>
      </c>
      <c r="D30" s="20" t="s">
        <v>204</v>
      </c>
      <c r="E30" s="20">
        <v>5</v>
      </c>
      <c r="F30" s="7">
        <v>2030</v>
      </c>
      <c r="G30" s="97">
        <f t="shared" si="1"/>
        <v>2436</v>
      </c>
    </row>
    <row r="31" spans="2:9" ht="19.5" customHeight="1" x14ac:dyDescent="0.2">
      <c r="B31" s="117" t="s">
        <v>270</v>
      </c>
      <c r="C31" s="115" t="s">
        <v>162</v>
      </c>
      <c r="D31" s="1" t="s">
        <v>180</v>
      </c>
      <c r="E31" s="20">
        <v>5</v>
      </c>
      <c r="F31" s="7">
        <v>9248</v>
      </c>
      <c r="G31" s="97">
        <f t="shared" si="1"/>
        <v>11097.6</v>
      </c>
    </row>
    <row r="32" spans="2:9" ht="19.5" customHeight="1" x14ac:dyDescent="0.2">
      <c r="B32" s="118"/>
      <c r="C32" s="120"/>
      <c r="D32" s="1"/>
      <c r="E32" s="20">
        <v>0.2</v>
      </c>
      <c r="F32" s="7"/>
      <c r="G32" s="97" t="s">
        <v>315</v>
      </c>
    </row>
    <row r="33" spans="2:8" ht="19.5" customHeight="1" x14ac:dyDescent="0.2">
      <c r="B33" s="119"/>
      <c r="C33" s="116"/>
      <c r="D33" s="1"/>
      <c r="E33" s="20">
        <v>0.5</v>
      </c>
      <c r="F33" s="7"/>
      <c r="G33" s="97" t="s">
        <v>316</v>
      </c>
    </row>
    <row r="34" spans="2:8" ht="18.75" customHeight="1" x14ac:dyDescent="0.2">
      <c r="B34" s="18" t="s">
        <v>44</v>
      </c>
      <c r="C34" s="19" t="s">
        <v>95</v>
      </c>
      <c r="D34" s="20" t="s">
        <v>205</v>
      </c>
      <c r="E34" s="20">
        <v>5</v>
      </c>
      <c r="F34" s="7">
        <v>1090</v>
      </c>
      <c r="G34" s="97">
        <f t="shared" si="1"/>
        <v>1308</v>
      </c>
    </row>
    <row r="35" spans="2:8" ht="18.75" customHeight="1" x14ac:dyDescent="0.2">
      <c r="B35" s="18" t="s">
        <v>155</v>
      </c>
      <c r="C35" s="19" t="s">
        <v>133</v>
      </c>
      <c r="D35" s="28">
        <v>0.1</v>
      </c>
      <c r="E35" s="20">
        <v>5</v>
      </c>
      <c r="F35" s="14">
        <v>3065</v>
      </c>
      <c r="G35" s="97">
        <f>F35*1.2</f>
        <v>3678</v>
      </c>
      <c r="H35" s="93" t="s">
        <v>328</v>
      </c>
    </row>
    <row r="36" spans="2:8" ht="20.25" customHeight="1" thickBot="1" x14ac:dyDescent="0.25">
      <c r="B36" s="83" t="s">
        <v>271</v>
      </c>
      <c r="C36" s="30" t="s">
        <v>182</v>
      </c>
      <c r="D36" s="58" t="s">
        <v>248</v>
      </c>
      <c r="E36" s="22">
        <v>5</v>
      </c>
      <c r="F36" s="16">
        <v>9159</v>
      </c>
      <c r="G36" s="98">
        <f>F36*1.2</f>
        <v>10990.8</v>
      </c>
    </row>
    <row r="37" spans="2:8" ht="19.5" customHeight="1" thickBot="1" x14ac:dyDescent="0.25">
      <c r="B37" s="107" t="s">
        <v>4</v>
      </c>
      <c r="C37" s="108"/>
      <c r="D37" s="108"/>
      <c r="E37" s="108"/>
      <c r="F37" s="108"/>
      <c r="G37" s="108"/>
    </row>
    <row r="38" spans="2:8" ht="19.5" customHeight="1" x14ac:dyDescent="0.2">
      <c r="B38" s="52" t="s">
        <v>45</v>
      </c>
      <c r="C38" s="37" t="s">
        <v>96</v>
      </c>
      <c r="D38" s="38" t="s">
        <v>173</v>
      </c>
      <c r="E38" s="38">
        <v>10</v>
      </c>
      <c r="F38" s="8">
        <v>2370</v>
      </c>
      <c r="G38" s="95">
        <f>F38*1.2</f>
        <v>2844</v>
      </c>
    </row>
    <row r="39" spans="2:8" ht="30" x14ac:dyDescent="0.2">
      <c r="B39" s="18" t="s">
        <v>147</v>
      </c>
      <c r="C39" s="19" t="s">
        <v>146</v>
      </c>
      <c r="D39" s="20" t="s">
        <v>206</v>
      </c>
      <c r="E39" s="20">
        <v>10</v>
      </c>
      <c r="F39" s="7">
        <v>1230</v>
      </c>
      <c r="G39" s="97">
        <f>F39*1.2</f>
        <v>1476</v>
      </c>
    </row>
    <row r="40" spans="2:8" ht="20.25" customHeight="1" x14ac:dyDescent="0.2">
      <c r="B40" s="113" t="s">
        <v>148</v>
      </c>
      <c r="C40" s="115" t="s">
        <v>105</v>
      </c>
      <c r="D40" s="20" t="s">
        <v>207</v>
      </c>
      <c r="E40" s="20">
        <v>10</v>
      </c>
      <c r="F40" s="7">
        <v>915</v>
      </c>
      <c r="G40" s="97">
        <f t="shared" ref="G40:G94" si="2">F40*1.2</f>
        <v>1098</v>
      </c>
    </row>
    <row r="41" spans="2:8" ht="20.25" customHeight="1" x14ac:dyDescent="0.2">
      <c r="B41" s="114"/>
      <c r="C41" s="116"/>
      <c r="D41" s="20"/>
      <c r="E41" s="20">
        <v>1</v>
      </c>
      <c r="F41" s="7"/>
      <c r="G41" s="97">
        <v>1098</v>
      </c>
    </row>
    <row r="42" spans="2:8" ht="20.25" customHeight="1" x14ac:dyDescent="0.2">
      <c r="B42" s="82" t="s">
        <v>272</v>
      </c>
      <c r="C42" s="19" t="s">
        <v>234</v>
      </c>
      <c r="D42" s="20" t="s">
        <v>208</v>
      </c>
      <c r="E42" s="20">
        <v>10</v>
      </c>
      <c r="F42" s="7">
        <v>1310</v>
      </c>
      <c r="G42" s="97">
        <f t="shared" si="2"/>
        <v>1572</v>
      </c>
    </row>
    <row r="43" spans="2:8" ht="18.75" customHeight="1" x14ac:dyDescent="0.2">
      <c r="B43" s="18" t="s">
        <v>46</v>
      </c>
      <c r="C43" s="19" t="s">
        <v>86</v>
      </c>
      <c r="D43" s="31" t="s">
        <v>174</v>
      </c>
      <c r="E43" s="20">
        <v>10</v>
      </c>
      <c r="F43" s="7">
        <v>1210</v>
      </c>
      <c r="G43" s="97">
        <f t="shared" si="2"/>
        <v>1452</v>
      </c>
    </row>
    <row r="44" spans="2:8" ht="23.25" customHeight="1" x14ac:dyDescent="0.2">
      <c r="B44" s="18" t="s">
        <v>47</v>
      </c>
      <c r="C44" s="19" t="s">
        <v>118</v>
      </c>
      <c r="D44" s="31" t="s">
        <v>209</v>
      </c>
      <c r="E44" s="20">
        <v>5</v>
      </c>
      <c r="F44" s="7">
        <v>1200</v>
      </c>
      <c r="G44" s="97">
        <f t="shared" si="2"/>
        <v>1440</v>
      </c>
    </row>
    <row r="45" spans="2:8" ht="22.5" customHeight="1" x14ac:dyDescent="0.2">
      <c r="B45" s="113" t="s">
        <v>48</v>
      </c>
      <c r="C45" s="115" t="s">
        <v>241</v>
      </c>
      <c r="D45" s="20" t="s">
        <v>210</v>
      </c>
      <c r="E45" s="20">
        <v>5</v>
      </c>
      <c r="F45" s="7">
        <v>1475</v>
      </c>
      <c r="G45" s="97">
        <f t="shared" si="2"/>
        <v>1770</v>
      </c>
    </row>
    <row r="46" spans="2:8" ht="22.5" customHeight="1" x14ac:dyDescent="0.2">
      <c r="B46" s="114"/>
      <c r="C46" s="116"/>
      <c r="D46" s="20"/>
      <c r="E46" s="20">
        <v>1</v>
      </c>
      <c r="F46" s="7"/>
      <c r="G46" s="97">
        <v>1770</v>
      </c>
    </row>
    <row r="47" spans="2:8" ht="19.5" customHeight="1" x14ac:dyDescent="0.2">
      <c r="B47" s="117" t="s">
        <v>273</v>
      </c>
      <c r="C47" s="115" t="s">
        <v>235</v>
      </c>
      <c r="D47" s="20" t="s">
        <v>211</v>
      </c>
      <c r="E47" s="20">
        <v>10</v>
      </c>
      <c r="F47" s="7">
        <v>905</v>
      </c>
      <c r="G47" s="97">
        <f t="shared" si="2"/>
        <v>1086</v>
      </c>
    </row>
    <row r="48" spans="2:8" ht="19.5" customHeight="1" x14ac:dyDescent="0.2">
      <c r="B48" s="118"/>
      <c r="C48" s="120"/>
      <c r="D48" s="20"/>
      <c r="E48" s="20">
        <v>0.2</v>
      </c>
      <c r="F48" s="7"/>
      <c r="G48" s="97" t="s">
        <v>300</v>
      </c>
    </row>
    <row r="49" spans="2:8" ht="19.5" customHeight="1" x14ac:dyDescent="0.2">
      <c r="B49" s="119"/>
      <c r="C49" s="116"/>
      <c r="D49" s="20"/>
      <c r="E49" s="20">
        <v>0.5</v>
      </c>
      <c r="F49" s="7"/>
      <c r="G49" s="97" t="s">
        <v>301</v>
      </c>
    </row>
    <row r="50" spans="2:8" ht="18.75" customHeight="1" x14ac:dyDescent="0.2">
      <c r="B50" s="18" t="s">
        <v>154</v>
      </c>
      <c r="C50" s="19" t="s">
        <v>194</v>
      </c>
      <c r="D50" s="20" t="s">
        <v>207</v>
      </c>
      <c r="E50" s="20">
        <v>10</v>
      </c>
      <c r="F50" s="7">
        <v>1480</v>
      </c>
      <c r="G50" s="97">
        <f t="shared" si="2"/>
        <v>1776</v>
      </c>
    </row>
    <row r="51" spans="2:8" ht="18.75" customHeight="1" x14ac:dyDescent="0.2">
      <c r="B51" s="18" t="s">
        <v>49</v>
      </c>
      <c r="C51" s="19" t="s">
        <v>119</v>
      </c>
      <c r="D51" s="20" t="s">
        <v>206</v>
      </c>
      <c r="E51" s="20">
        <v>10</v>
      </c>
      <c r="F51" s="7">
        <v>2860</v>
      </c>
      <c r="G51" s="97">
        <f t="shared" si="2"/>
        <v>3432</v>
      </c>
    </row>
    <row r="52" spans="2:8" ht="18.75" customHeight="1" x14ac:dyDescent="0.2">
      <c r="B52" s="18" t="s">
        <v>50</v>
      </c>
      <c r="C52" s="19" t="s">
        <v>97</v>
      </c>
      <c r="D52" s="20" t="s">
        <v>215</v>
      </c>
      <c r="E52" s="20">
        <v>0.5</v>
      </c>
      <c r="F52" s="7">
        <v>10850</v>
      </c>
      <c r="G52" s="97">
        <f t="shared" si="2"/>
        <v>13020</v>
      </c>
    </row>
    <row r="53" spans="2:8" ht="21" customHeight="1" x14ac:dyDescent="0.2">
      <c r="B53" s="82" t="s">
        <v>274</v>
      </c>
      <c r="C53" s="19" t="s">
        <v>239</v>
      </c>
      <c r="D53" s="20" t="s">
        <v>212</v>
      </c>
      <c r="E53" s="20">
        <v>5</v>
      </c>
      <c r="F53" s="7">
        <v>1583</v>
      </c>
      <c r="G53" s="97">
        <f t="shared" si="2"/>
        <v>1899.6</v>
      </c>
      <c r="H53" s="93" t="s">
        <v>330</v>
      </c>
    </row>
    <row r="54" spans="2:8" ht="19.5" customHeight="1" x14ac:dyDescent="0.2">
      <c r="B54" s="18" t="s">
        <v>51</v>
      </c>
      <c r="C54" s="19" t="s">
        <v>87</v>
      </c>
      <c r="D54" s="20" t="s">
        <v>213</v>
      </c>
      <c r="E54" s="20">
        <v>10</v>
      </c>
      <c r="F54" s="7">
        <v>715</v>
      </c>
      <c r="G54" s="97">
        <f t="shared" si="2"/>
        <v>858</v>
      </c>
    </row>
    <row r="55" spans="2:8" ht="27" customHeight="1" x14ac:dyDescent="0.2">
      <c r="B55" s="18" t="s">
        <v>144</v>
      </c>
      <c r="C55" s="19" t="s">
        <v>137</v>
      </c>
      <c r="D55" s="20" t="s">
        <v>141</v>
      </c>
      <c r="E55" s="34" t="s">
        <v>136</v>
      </c>
      <c r="F55" s="7">
        <v>4000</v>
      </c>
      <c r="G55" s="97">
        <f t="shared" si="2"/>
        <v>4800</v>
      </c>
    </row>
    <row r="56" spans="2:8" ht="27" customHeight="1" x14ac:dyDescent="0.2">
      <c r="B56" s="18" t="s">
        <v>143</v>
      </c>
      <c r="C56" s="19" t="s">
        <v>135</v>
      </c>
      <c r="D56" s="20" t="s">
        <v>141</v>
      </c>
      <c r="E56" s="34" t="s">
        <v>136</v>
      </c>
      <c r="F56" s="7">
        <v>3450</v>
      </c>
      <c r="G56" s="97">
        <f t="shared" si="2"/>
        <v>4140</v>
      </c>
    </row>
    <row r="57" spans="2:8" ht="27.75" customHeight="1" x14ac:dyDescent="0.2">
      <c r="B57" s="45" t="s">
        <v>52</v>
      </c>
      <c r="C57" s="32" t="s">
        <v>98</v>
      </c>
      <c r="D57" s="33" t="s">
        <v>13</v>
      </c>
      <c r="E57" s="34" t="s">
        <v>125</v>
      </c>
      <c r="F57" s="51">
        <v>8900</v>
      </c>
      <c r="G57" s="97">
        <f t="shared" si="2"/>
        <v>10680</v>
      </c>
    </row>
    <row r="58" spans="2:8" ht="19.5" customHeight="1" x14ac:dyDescent="0.2">
      <c r="B58" s="113" t="s">
        <v>53</v>
      </c>
      <c r="C58" s="115" t="s">
        <v>99</v>
      </c>
      <c r="D58" s="124" t="s">
        <v>291</v>
      </c>
      <c r="E58" s="20">
        <v>5</v>
      </c>
      <c r="F58" s="7">
        <v>2200</v>
      </c>
      <c r="G58" s="97">
        <f t="shared" si="2"/>
        <v>2640</v>
      </c>
    </row>
    <row r="59" spans="2:8" ht="19.5" customHeight="1" x14ac:dyDescent="0.2">
      <c r="B59" s="123"/>
      <c r="C59" s="120"/>
      <c r="D59" s="125"/>
      <c r="E59" s="20">
        <v>0.5</v>
      </c>
      <c r="F59" s="7"/>
      <c r="G59" s="97" t="s">
        <v>302</v>
      </c>
    </row>
    <row r="60" spans="2:8" ht="19.5" customHeight="1" x14ac:dyDescent="0.2">
      <c r="B60" s="114"/>
      <c r="C60" s="116"/>
      <c r="D60" s="126"/>
      <c r="E60" s="20">
        <v>1</v>
      </c>
      <c r="F60" s="7"/>
      <c r="G60" s="97">
        <v>2640</v>
      </c>
    </row>
    <row r="61" spans="2:8" ht="19.5" customHeight="1" x14ac:dyDescent="0.2">
      <c r="B61" s="18" t="s">
        <v>149</v>
      </c>
      <c r="C61" s="19" t="s">
        <v>134</v>
      </c>
      <c r="D61" s="20" t="s">
        <v>214</v>
      </c>
      <c r="E61" s="20">
        <v>10</v>
      </c>
      <c r="F61" s="7">
        <v>2600</v>
      </c>
      <c r="G61" s="97">
        <f t="shared" si="2"/>
        <v>3120</v>
      </c>
    </row>
    <row r="62" spans="2:8" ht="19.5" customHeight="1" x14ac:dyDescent="0.2">
      <c r="B62" s="113" t="s">
        <v>54</v>
      </c>
      <c r="C62" s="115" t="s">
        <v>100</v>
      </c>
      <c r="D62" s="20" t="s">
        <v>35</v>
      </c>
      <c r="E62" s="20">
        <v>0.5</v>
      </c>
      <c r="F62" s="7">
        <v>13520</v>
      </c>
      <c r="G62" s="97">
        <f t="shared" si="2"/>
        <v>16224</v>
      </c>
    </row>
    <row r="63" spans="2:8" ht="19.5" customHeight="1" x14ac:dyDescent="0.2">
      <c r="B63" s="114"/>
      <c r="C63" s="116"/>
      <c r="D63" s="20"/>
      <c r="E63" s="20">
        <v>5.0000000000000001E-3</v>
      </c>
      <c r="F63" s="7"/>
      <c r="G63" s="97" t="s">
        <v>303</v>
      </c>
    </row>
    <row r="64" spans="2:8" ht="19.5" customHeight="1" x14ac:dyDescent="0.2">
      <c r="B64" s="18" t="s">
        <v>55</v>
      </c>
      <c r="C64" s="19" t="s">
        <v>101</v>
      </c>
      <c r="D64" s="20">
        <v>0.03</v>
      </c>
      <c r="E64" s="20">
        <v>0.6</v>
      </c>
      <c r="F64" s="7">
        <v>28339</v>
      </c>
      <c r="G64" s="97">
        <f t="shared" si="2"/>
        <v>34006.799999999996</v>
      </c>
    </row>
    <row r="65" spans="2:7" ht="19.5" customHeight="1" x14ac:dyDescent="0.2">
      <c r="B65" s="18" t="s">
        <v>56</v>
      </c>
      <c r="C65" s="19" t="s">
        <v>120</v>
      </c>
      <c r="D65" s="20" t="s">
        <v>201</v>
      </c>
      <c r="E65" s="20">
        <v>10</v>
      </c>
      <c r="F65" s="7">
        <v>2770</v>
      </c>
      <c r="G65" s="97">
        <f t="shared" si="2"/>
        <v>3324</v>
      </c>
    </row>
    <row r="66" spans="2:7" ht="30.75" customHeight="1" x14ac:dyDescent="0.2">
      <c r="B66" s="82" t="s">
        <v>275</v>
      </c>
      <c r="C66" s="19" t="s">
        <v>240</v>
      </c>
      <c r="D66" s="20" t="s">
        <v>292</v>
      </c>
      <c r="E66" s="20">
        <v>10</v>
      </c>
      <c r="F66" s="7">
        <v>1829</v>
      </c>
      <c r="G66" s="97">
        <f t="shared" si="2"/>
        <v>2194.7999999999997</v>
      </c>
    </row>
    <row r="67" spans="2:7" ht="21.75" customHeight="1" x14ac:dyDescent="0.2">
      <c r="B67" s="82" t="s">
        <v>276</v>
      </c>
      <c r="C67" s="19" t="s">
        <v>236</v>
      </c>
      <c r="D67" s="20" t="s">
        <v>196</v>
      </c>
      <c r="E67" s="20" t="s">
        <v>255</v>
      </c>
      <c r="F67" s="7">
        <v>14333</v>
      </c>
      <c r="G67" s="97">
        <f t="shared" si="2"/>
        <v>17199.599999999999</v>
      </c>
    </row>
    <row r="68" spans="2:7" ht="19.5" customHeight="1" x14ac:dyDescent="0.2">
      <c r="B68" s="18" t="s">
        <v>57</v>
      </c>
      <c r="C68" s="19" t="s">
        <v>102</v>
      </c>
      <c r="D68" s="20" t="s">
        <v>21</v>
      </c>
      <c r="E68" s="20">
        <v>10</v>
      </c>
      <c r="F68" s="7">
        <v>675</v>
      </c>
      <c r="G68" s="97">
        <f t="shared" si="2"/>
        <v>810</v>
      </c>
    </row>
    <row r="69" spans="2:7" ht="19.5" customHeight="1" x14ac:dyDescent="0.2">
      <c r="B69" s="113" t="s">
        <v>58</v>
      </c>
      <c r="C69" s="115" t="s">
        <v>103</v>
      </c>
      <c r="D69" s="20" t="s">
        <v>22</v>
      </c>
      <c r="E69" s="20">
        <v>5</v>
      </c>
      <c r="F69" s="7">
        <v>2730</v>
      </c>
      <c r="G69" s="97">
        <f t="shared" si="2"/>
        <v>3276</v>
      </c>
    </row>
    <row r="70" spans="2:7" ht="19.5" customHeight="1" x14ac:dyDescent="0.2">
      <c r="B70" s="123"/>
      <c r="C70" s="120"/>
      <c r="D70" s="20"/>
      <c r="E70" s="20">
        <v>0.2</v>
      </c>
      <c r="F70" s="7"/>
      <c r="G70" s="97" t="s">
        <v>304</v>
      </c>
    </row>
    <row r="71" spans="2:7" ht="19.5" customHeight="1" x14ac:dyDescent="0.2">
      <c r="B71" s="114"/>
      <c r="C71" s="116"/>
      <c r="D71" s="20"/>
      <c r="E71" s="20">
        <v>0.5</v>
      </c>
      <c r="F71" s="7"/>
      <c r="G71" s="97" t="s">
        <v>305</v>
      </c>
    </row>
    <row r="72" spans="2:7" ht="19.5" customHeight="1" x14ac:dyDescent="0.2">
      <c r="B72" s="127" t="s">
        <v>59</v>
      </c>
      <c r="C72" s="115" t="s">
        <v>88</v>
      </c>
      <c r="D72" s="20" t="s">
        <v>14</v>
      </c>
      <c r="E72" s="20">
        <v>10</v>
      </c>
      <c r="F72" s="7">
        <v>3000</v>
      </c>
      <c r="G72" s="97">
        <f t="shared" si="2"/>
        <v>3600</v>
      </c>
    </row>
    <row r="73" spans="2:7" ht="19.5" customHeight="1" x14ac:dyDescent="0.2">
      <c r="B73" s="128"/>
      <c r="C73" s="116"/>
      <c r="D73" s="20"/>
      <c r="E73" s="20">
        <v>0.5</v>
      </c>
      <c r="F73" s="7"/>
      <c r="G73" s="97" t="s">
        <v>306</v>
      </c>
    </row>
    <row r="74" spans="2:7" ht="19.5" customHeight="1" x14ac:dyDescent="0.2">
      <c r="B74" s="70"/>
      <c r="C74" s="71"/>
      <c r="D74" s="72"/>
      <c r="E74" s="72"/>
      <c r="F74" s="73"/>
      <c r="G74" s="73"/>
    </row>
    <row r="75" spans="2:7" ht="19.5" customHeight="1" x14ac:dyDescent="0.2">
      <c r="B75" s="66" t="s">
        <v>60</v>
      </c>
      <c r="C75" s="67" t="s">
        <v>126</v>
      </c>
      <c r="D75" s="68" t="s">
        <v>1</v>
      </c>
      <c r="E75" s="68">
        <v>5</v>
      </c>
      <c r="F75" s="10">
        <v>2500</v>
      </c>
      <c r="G75" s="96">
        <f t="shared" si="2"/>
        <v>3000</v>
      </c>
    </row>
    <row r="76" spans="2:7" ht="19.5" customHeight="1" x14ac:dyDescent="0.2">
      <c r="B76" s="18" t="s">
        <v>188</v>
      </c>
      <c r="C76" s="19" t="s">
        <v>127</v>
      </c>
      <c r="D76" s="20" t="s">
        <v>1</v>
      </c>
      <c r="E76" s="20">
        <v>5</v>
      </c>
      <c r="F76" s="7">
        <v>2100</v>
      </c>
      <c r="G76" s="97">
        <f t="shared" si="2"/>
        <v>2520</v>
      </c>
    </row>
    <row r="77" spans="2:7" ht="20.25" customHeight="1" x14ac:dyDescent="0.2">
      <c r="B77" s="18" t="s">
        <v>187</v>
      </c>
      <c r="C77" s="19" t="s">
        <v>128</v>
      </c>
      <c r="D77" s="20" t="s">
        <v>129</v>
      </c>
      <c r="E77" s="20">
        <v>10</v>
      </c>
      <c r="F77" s="7">
        <v>2250</v>
      </c>
      <c r="G77" s="97">
        <f t="shared" si="2"/>
        <v>2700</v>
      </c>
    </row>
    <row r="78" spans="2:7" ht="27.75" customHeight="1" x14ac:dyDescent="0.2">
      <c r="B78" s="82" t="s">
        <v>277</v>
      </c>
      <c r="C78" s="19" t="s">
        <v>263</v>
      </c>
      <c r="D78" s="20" t="s">
        <v>197</v>
      </c>
      <c r="E78" s="20">
        <v>5</v>
      </c>
      <c r="F78" s="7">
        <v>1833</v>
      </c>
      <c r="G78" s="97">
        <f t="shared" si="2"/>
        <v>2199.6</v>
      </c>
    </row>
    <row r="79" spans="2:7" ht="17" x14ac:dyDescent="0.2">
      <c r="B79" s="18" t="s">
        <v>62</v>
      </c>
      <c r="C79" s="19" t="s">
        <v>192</v>
      </c>
      <c r="D79" s="20" t="s">
        <v>198</v>
      </c>
      <c r="E79" s="20">
        <v>5</v>
      </c>
      <c r="F79" s="7">
        <v>685</v>
      </c>
      <c r="G79" s="97">
        <f t="shared" si="2"/>
        <v>822</v>
      </c>
    </row>
    <row r="80" spans="2:7" ht="27.75" customHeight="1" x14ac:dyDescent="0.2">
      <c r="B80" s="18" t="s">
        <v>142</v>
      </c>
      <c r="C80" s="19" t="s">
        <v>139</v>
      </c>
      <c r="D80" s="20" t="s">
        <v>141</v>
      </c>
      <c r="E80" s="34" t="s">
        <v>136</v>
      </c>
      <c r="F80" s="7">
        <v>3815</v>
      </c>
      <c r="G80" s="97">
        <f t="shared" si="2"/>
        <v>4578</v>
      </c>
    </row>
    <row r="81" spans="2:8" ht="27.75" customHeight="1" x14ac:dyDescent="0.2">
      <c r="B81" s="18" t="s">
        <v>140</v>
      </c>
      <c r="C81" s="19" t="s">
        <v>138</v>
      </c>
      <c r="D81" s="20" t="s">
        <v>141</v>
      </c>
      <c r="E81" s="34" t="s">
        <v>136</v>
      </c>
      <c r="F81" s="7">
        <v>3490</v>
      </c>
      <c r="G81" s="97">
        <f t="shared" si="2"/>
        <v>4188</v>
      </c>
    </row>
    <row r="82" spans="2:8" ht="17" x14ac:dyDescent="0.2">
      <c r="B82" s="18" t="s">
        <v>61</v>
      </c>
      <c r="C82" s="19" t="s">
        <v>193</v>
      </c>
      <c r="D82" s="20" t="s">
        <v>199</v>
      </c>
      <c r="E82" s="20">
        <v>10</v>
      </c>
      <c r="F82" s="7">
        <v>1140</v>
      </c>
      <c r="G82" s="97">
        <f t="shared" si="2"/>
        <v>1368</v>
      </c>
    </row>
    <row r="83" spans="2:8" ht="19.5" customHeight="1" x14ac:dyDescent="0.2">
      <c r="B83" s="18" t="s">
        <v>63</v>
      </c>
      <c r="C83" s="19" t="s">
        <v>106</v>
      </c>
      <c r="D83" s="20" t="s">
        <v>200</v>
      </c>
      <c r="E83" s="20">
        <v>10</v>
      </c>
      <c r="F83" s="7">
        <v>1705</v>
      </c>
      <c r="G83" s="97">
        <f t="shared" si="2"/>
        <v>2046</v>
      </c>
    </row>
    <row r="84" spans="2:8" ht="22.5" customHeight="1" x14ac:dyDescent="0.2">
      <c r="B84" s="84" t="s">
        <v>278</v>
      </c>
      <c r="C84" s="19" t="s">
        <v>97</v>
      </c>
      <c r="D84" s="20" t="s">
        <v>231</v>
      </c>
      <c r="E84" s="20" t="s">
        <v>256</v>
      </c>
      <c r="F84" s="7">
        <v>13333</v>
      </c>
      <c r="G84" s="97">
        <f t="shared" si="2"/>
        <v>15999.599999999999</v>
      </c>
    </row>
    <row r="85" spans="2:8" ht="19.5" customHeight="1" x14ac:dyDescent="0.2">
      <c r="B85" s="113" t="s">
        <v>169</v>
      </c>
      <c r="C85" s="115" t="s">
        <v>107</v>
      </c>
      <c r="D85" s="20" t="s">
        <v>27</v>
      </c>
      <c r="E85" s="20">
        <v>10</v>
      </c>
      <c r="F85" s="7">
        <v>570</v>
      </c>
      <c r="G85" s="97">
        <v>780</v>
      </c>
      <c r="H85" s="93" t="s">
        <v>329</v>
      </c>
    </row>
    <row r="86" spans="2:8" ht="19.5" customHeight="1" x14ac:dyDescent="0.2">
      <c r="B86" s="114"/>
      <c r="C86" s="116"/>
      <c r="D86" s="20"/>
      <c r="E86" s="20">
        <v>1</v>
      </c>
      <c r="F86" s="7"/>
      <c r="G86" s="97">
        <v>905</v>
      </c>
    </row>
    <row r="87" spans="2:8" ht="21.75" customHeight="1" x14ac:dyDescent="0.2">
      <c r="B87" s="82" t="s">
        <v>280</v>
      </c>
      <c r="C87" s="19" t="s">
        <v>237</v>
      </c>
      <c r="D87" s="20" t="s">
        <v>163</v>
      </c>
      <c r="E87" s="20">
        <v>5</v>
      </c>
      <c r="F87" s="7">
        <v>2017</v>
      </c>
      <c r="G87" s="97">
        <f t="shared" si="2"/>
        <v>2420.4</v>
      </c>
    </row>
    <row r="88" spans="2:8" ht="21.75" customHeight="1" x14ac:dyDescent="0.2">
      <c r="B88" s="82" t="s">
        <v>279</v>
      </c>
      <c r="C88" s="19" t="s">
        <v>171</v>
      </c>
      <c r="D88" s="20" t="s">
        <v>168</v>
      </c>
      <c r="E88" s="20">
        <v>10</v>
      </c>
      <c r="F88" s="7">
        <v>1090</v>
      </c>
      <c r="G88" s="97">
        <f t="shared" si="2"/>
        <v>1308</v>
      </c>
    </row>
    <row r="89" spans="2:8" ht="19.5" customHeight="1" x14ac:dyDescent="0.2">
      <c r="B89" s="50" t="s">
        <v>64</v>
      </c>
      <c r="C89" s="19" t="s">
        <v>195</v>
      </c>
      <c r="D89" s="20" t="s">
        <v>216</v>
      </c>
      <c r="E89" s="20">
        <v>5</v>
      </c>
      <c r="F89" s="7">
        <v>1525</v>
      </c>
      <c r="G89" s="97">
        <f t="shared" si="2"/>
        <v>1830</v>
      </c>
    </row>
    <row r="90" spans="2:8" ht="19.5" customHeight="1" x14ac:dyDescent="0.2">
      <c r="B90" s="18" t="s">
        <v>65</v>
      </c>
      <c r="C90" s="19" t="s">
        <v>89</v>
      </c>
      <c r="D90" s="20" t="s">
        <v>217</v>
      </c>
      <c r="E90" s="20">
        <v>10</v>
      </c>
      <c r="F90" s="9">
        <v>990</v>
      </c>
      <c r="G90" s="97">
        <f t="shared" si="2"/>
        <v>1188</v>
      </c>
    </row>
    <row r="91" spans="2:8" ht="19.5" customHeight="1" x14ac:dyDescent="0.2">
      <c r="B91" s="18" t="s">
        <v>69</v>
      </c>
      <c r="C91" s="19" t="s">
        <v>104</v>
      </c>
      <c r="D91" s="20" t="s">
        <v>218</v>
      </c>
      <c r="E91" s="20">
        <v>5</v>
      </c>
      <c r="F91" s="7">
        <v>1320</v>
      </c>
      <c r="G91" s="97">
        <f t="shared" si="2"/>
        <v>1584</v>
      </c>
    </row>
    <row r="92" spans="2:8" ht="19.5" customHeight="1" x14ac:dyDescent="0.2">
      <c r="B92" s="18" t="s">
        <v>66</v>
      </c>
      <c r="C92" s="19" t="s">
        <v>108</v>
      </c>
      <c r="D92" s="20" t="s">
        <v>219</v>
      </c>
      <c r="E92" s="20">
        <v>5</v>
      </c>
      <c r="F92" s="7">
        <v>2825</v>
      </c>
      <c r="G92" s="97">
        <f t="shared" si="2"/>
        <v>3390</v>
      </c>
    </row>
    <row r="93" spans="2:8" ht="19.5" customHeight="1" x14ac:dyDescent="0.2">
      <c r="B93" s="18" t="s">
        <v>67</v>
      </c>
      <c r="C93" s="19" t="s">
        <v>109</v>
      </c>
      <c r="D93" s="35" t="s">
        <v>220</v>
      </c>
      <c r="E93" s="20">
        <v>10</v>
      </c>
      <c r="F93" s="7">
        <v>3245</v>
      </c>
      <c r="G93" s="97">
        <f t="shared" si="2"/>
        <v>3894</v>
      </c>
    </row>
    <row r="94" spans="2:8" ht="19.5" customHeight="1" thickBot="1" x14ac:dyDescent="0.25">
      <c r="B94" s="29" t="s">
        <v>68</v>
      </c>
      <c r="C94" s="30" t="s">
        <v>110</v>
      </c>
      <c r="D94" s="22" t="s">
        <v>221</v>
      </c>
      <c r="E94" s="22">
        <v>10</v>
      </c>
      <c r="F94" s="16">
        <v>845</v>
      </c>
      <c r="G94" s="98">
        <f t="shared" si="2"/>
        <v>1014</v>
      </c>
    </row>
    <row r="95" spans="2:8" ht="16.5" customHeight="1" thickBot="1" x14ac:dyDescent="0.25">
      <c r="B95" s="107" t="s">
        <v>259</v>
      </c>
      <c r="C95" s="108"/>
      <c r="D95" s="108"/>
      <c r="E95" s="108"/>
      <c r="F95" s="108"/>
      <c r="G95" s="108"/>
    </row>
    <row r="96" spans="2:8" ht="21.75" customHeight="1" x14ac:dyDescent="0.2">
      <c r="B96" s="66" t="s">
        <v>71</v>
      </c>
      <c r="C96" s="67" t="s">
        <v>189</v>
      </c>
      <c r="D96" s="68" t="s">
        <v>224</v>
      </c>
      <c r="E96" s="68">
        <v>5</v>
      </c>
      <c r="F96" s="10">
        <v>1775</v>
      </c>
      <c r="G96" s="96">
        <f t="shared" ref="G96:G108" si="3">F96*1.2</f>
        <v>2130</v>
      </c>
    </row>
    <row r="97" spans="2:8" ht="19.5" customHeight="1" x14ac:dyDescent="0.2">
      <c r="B97" s="80" t="s">
        <v>267</v>
      </c>
      <c r="C97" s="59" t="s">
        <v>262</v>
      </c>
      <c r="D97" s="1" t="s">
        <v>204</v>
      </c>
      <c r="E97" s="60">
        <v>5</v>
      </c>
      <c r="F97" s="7">
        <v>4172</v>
      </c>
      <c r="G97" s="97">
        <f>F97*1.2</f>
        <v>5006.3999999999996</v>
      </c>
    </row>
    <row r="98" spans="2:8" ht="21.75" customHeight="1" x14ac:dyDescent="0.2">
      <c r="B98" s="82" t="s">
        <v>281</v>
      </c>
      <c r="C98" s="19" t="s">
        <v>249</v>
      </c>
      <c r="D98" s="20" t="s">
        <v>293</v>
      </c>
      <c r="E98" s="20">
        <v>5</v>
      </c>
      <c r="F98" s="7">
        <v>1350</v>
      </c>
      <c r="G98" s="97">
        <f t="shared" si="3"/>
        <v>1620</v>
      </c>
    </row>
    <row r="99" spans="2:8" ht="21.75" customHeight="1" x14ac:dyDescent="0.2">
      <c r="B99" s="18" t="s">
        <v>178</v>
      </c>
      <c r="C99" s="19" t="s">
        <v>153</v>
      </c>
      <c r="D99" s="20" t="s">
        <v>225</v>
      </c>
      <c r="E99" s="20">
        <v>5</v>
      </c>
      <c r="F99" s="7">
        <v>2035</v>
      </c>
      <c r="G99" s="97">
        <f t="shared" si="3"/>
        <v>2442</v>
      </c>
    </row>
    <row r="100" spans="2:8" ht="21.75" customHeight="1" x14ac:dyDescent="0.2">
      <c r="B100" s="18" t="s">
        <v>322</v>
      </c>
      <c r="C100" s="19"/>
      <c r="D100" s="20"/>
      <c r="E100" s="20">
        <v>0.5</v>
      </c>
      <c r="F100" s="7"/>
      <c r="G100" s="97">
        <v>1221</v>
      </c>
    </row>
    <row r="101" spans="2:8" ht="21.75" customHeight="1" x14ac:dyDescent="0.2">
      <c r="B101" s="113" t="s">
        <v>73</v>
      </c>
      <c r="C101" s="19" t="s">
        <v>92</v>
      </c>
      <c r="D101" s="20" t="s">
        <v>24</v>
      </c>
      <c r="E101" s="20">
        <v>10</v>
      </c>
      <c r="F101" s="7">
        <v>2140</v>
      </c>
      <c r="G101" s="97">
        <f t="shared" si="3"/>
        <v>2568</v>
      </c>
    </row>
    <row r="102" spans="2:8" ht="21.75" customHeight="1" x14ac:dyDescent="0.2">
      <c r="B102" s="114"/>
      <c r="C102" s="19"/>
      <c r="D102" s="20"/>
      <c r="E102" s="20">
        <v>1</v>
      </c>
      <c r="F102" s="7"/>
      <c r="G102" s="97">
        <v>2568</v>
      </c>
    </row>
    <row r="103" spans="2:8" ht="21.75" customHeight="1" x14ac:dyDescent="0.2">
      <c r="B103" s="18" t="s">
        <v>77</v>
      </c>
      <c r="C103" s="19" t="s">
        <v>190</v>
      </c>
      <c r="D103" s="20" t="s">
        <v>226</v>
      </c>
      <c r="E103" s="20">
        <v>5</v>
      </c>
      <c r="F103" s="7">
        <v>1450</v>
      </c>
      <c r="G103" s="97">
        <f t="shared" si="3"/>
        <v>1740</v>
      </c>
    </row>
    <row r="104" spans="2:8" ht="20.25" customHeight="1" x14ac:dyDescent="0.2">
      <c r="B104" s="82" t="s">
        <v>282</v>
      </c>
      <c r="C104" s="19" t="s">
        <v>294</v>
      </c>
      <c r="D104" s="20" t="s">
        <v>201</v>
      </c>
      <c r="E104" s="20">
        <v>5</v>
      </c>
      <c r="F104" s="7">
        <v>3350</v>
      </c>
      <c r="G104" s="97">
        <f t="shared" si="3"/>
        <v>4020</v>
      </c>
    </row>
    <row r="105" spans="2:8" ht="21.75" customHeight="1" x14ac:dyDescent="0.2">
      <c r="B105" s="18" t="s">
        <v>78</v>
      </c>
      <c r="C105" s="19" t="s">
        <v>122</v>
      </c>
      <c r="D105" s="20" t="s">
        <v>227</v>
      </c>
      <c r="E105" s="20">
        <v>5</v>
      </c>
      <c r="F105" s="7">
        <v>2500</v>
      </c>
      <c r="G105" s="97">
        <f t="shared" si="3"/>
        <v>3000</v>
      </c>
    </row>
    <row r="106" spans="2:8" ht="21.75" customHeight="1" x14ac:dyDescent="0.2">
      <c r="B106" s="18" t="s">
        <v>79</v>
      </c>
      <c r="C106" s="19" t="s">
        <v>121</v>
      </c>
      <c r="D106" s="20" t="s">
        <v>181</v>
      </c>
      <c r="E106" s="20">
        <v>5</v>
      </c>
      <c r="F106" s="7">
        <v>975</v>
      </c>
      <c r="G106" s="97">
        <f t="shared" si="3"/>
        <v>1170</v>
      </c>
    </row>
    <row r="107" spans="2:8" ht="21.75" customHeight="1" x14ac:dyDescent="0.2">
      <c r="B107" s="18" t="s">
        <v>130</v>
      </c>
      <c r="C107" s="19" t="s">
        <v>131</v>
      </c>
      <c r="D107" s="20" t="s">
        <v>228</v>
      </c>
      <c r="E107" s="20">
        <v>5</v>
      </c>
      <c r="F107" s="7">
        <v>3645</v>
      </c>
      <c r="G107" s="97">
        <f t="shared" si="3"/>
        <v>4374</v>
      </c>
    </row>
    <row r="108" spans="2:8" ht="21.75" customHeight="1" thickBot="1" x14ac:dyDescent="0.25">
      <c r="B108" s="77" t="s">
        <v>164</v>
      </c>
      <c r="C108" s="78" t="s">
        <v>179</v>
      </c>
      <c r="D108" s="79" t="s">
        <v>229</v>
      </c>
      <c r="E108" s="79">
        <v>5</v>
      </c>
      <c r="F108" s="14">
        <v>5845</v>
      </c>
      <c r="G108" s="99">
        <f t="shared" si="3"/>
        <v>7014</v>
      </c>
    </row>
    <row r="109" spans="2:8" ht="18.75" customHeight="1" thickBot="1" x14ac:dyDescent="0.25">
      <c r="B109" s="107" t="s">
        <v>260</v>
      </c>
      <c r="C109" s="108"/>
      <c r="D109" s="108"/>
      <c r="E109" s="108"/>
      <c r="F109" s="108"/>
      <c r="G109" s="108"/>
    </row>
    <row r="110" spans="2:8" ht="21.75" customHeight="1" x14ac:dyDescent="0.2">
      <c r="B110" s="36" t="s">
        <v>177</v>
      </c>
      <c r="C110" s="37" t="s">
        <v>172</v>
      </c>
      <c r="D110" s="38" t="s">
        <v>200</v>
      </c>
      <c r="E110" s="38">
        <v>10</v>
      </c>
      <c r="F110" s="8">
        <v>1525</v>
      </c>
      <c r="G110" s="95">
        <f>F110*1.2</f>
        <v>1830</v>
      </c>
      <c r="H110" s="93" t="s">
        <v>326</v>
      </c>
    </row>
    <row r="111" spans="2:8" ht="21.75" customHeight="1" x14ac:dyDescent="0.2">
      <c r="B111" s="18" t="s">
        <v>156</v>
      </c>
      <c r="C111" s="19" t="s">
        <v>157</v>
      </c>
      <c r="D111" s="20" t="s">
        <v>222</v>
      </c>
      <c r="E111" s="20" t="s">
        <v>158</v>
      </c>
      <c r="F111" s="7">
        <v>275</v>
      </c>
      <c r="G111" s="97">
        <f>F111*1.2</f>
        <v>330</v>
      </c>
      <c r="H111" s="93"/>
    </row>
    <row r="112" spans="2:8" ht="21.75" customHeight="1" x14ac:dyDescent="0.2">
      <c r="B112" s="113" t="s">
        <v>70</v>
      </c>
      <c r="C112" s="115" t="s">
        <v>111</v>
      </c>
      <c r="D112" s="20" t="s">
        <v>223</v>
      </c>
      <c r="E112" s="39" t="s">
        <v>16</v>
      </c>
      <c r="F112" s="7">
        <v>1340</v>
      </c>
      <c r="G112" s="97">
        <f t="shared" ref="G112:G139" si="4">F112*1.2</f>
        <v>1608</v>
      </c>
      <c r="H112" s="93"/>
    </row>
    <row r="113" spans="2:8" ht="21.75" customHeight="1" x14ac:dyDescent="0.2">
      <c r="B113" s="114"/>
      <c r="C113" s="116"/>
      <c r="D113" s="20"/>
      <c r="E113" s="39">
        <v>0.5</v>
      </c>
      <c r="F113" s="7"/>
      <c r="G113" s="97" t="s">
        <v>308</v>
      </c>
      <c r="H113" s="93"/>
    </row>
    <row r="114" spans="2:8" ht="21.75" customHeight="1" x14ac:dyDescent="0.2">
      <c r="B114" s="18" t="s">
        <v>165</v>
      </c>
      <c r="C114" s="19" t="s">
        <v>145</v>
      </c>
      <c r="D114" s="20" t="s">
        <v>201</v>
      </c>
      <c r="E114" s="20">
        <v>10</v>
      </c>
      <c r="F114" s="7">
        <v>1195</v>
      </c>
      <c r="G114" s="97">
        <f t="shared" si="4"/>
        <v>1434</v>
      </c>
      <c r="H114" s="93"/>
    </row>
    <row r="115" spans="2:8" ht="21.75" customHeight="1" x14ac:dyDescent="0.2">
      <c r="B115" s="18" t="s">
        <v>299</v>
      </c>
      <c r="C115" s="19"/>
      <c r="D115" s="20"/>
      <c r="E115" s="20"/>
      <c r="F115" s="7">
        <v>3370</v>
      </c>
      <c r="G115" s="97">
        <f t="shared" si="4"/>
        <v>4044</v>
      </c>
      <c r="H115" s="93"/>
    </row>
    <row r="116" spans="2:8" ht="21.75" customHeight="1" x14ac:dyDescent="0.2">
      <c r="B116" s="18" t="s">
        <v>72</v>
      </c>
      <c r="C116" s="19" t="s">
        <v>112</v>
      </c>
      <c r="D116" s="20" t="s">
        <v>223</v>
      </c>
      <c r="E116" s="20">
        <v>10</v>
      </c>
      <c r="F116" s="7">
        <v>885</v>
      </c>
      <c r="G116" s="97">
        <f t="shared" si="4"/>
        <v>1062</v>
      </c>
      <c r="H116" s="93"/>
    </row>
    <row r="117" spans="2:8" ht="21.75" customHeight="1" x14ac:dyDescent="0.2">
      <c r="B117" s="129" t="s">
        <v>283</v>
      </c>
      <c r="C117" s="115" t="s">
        <v>238</v>
      </c>
      <c r="D117" s="20" t="s">
        <v>232</v>
      </c>
      <c r="E117" s="20">
        <v>10</v>
      </c>
      <c r="F117" s="7">
        <v>610</v>
      </c>
      <c r="G117" s="97">
        <f t="shared" si="4"/>
        <v>732</v>
      </c>
      <c r="H117" s="93"/>
    </row>
    <row r="118" spans="2:8" ht="21.75" customHeight="1" x14ac:dyDescent="0.2">
      <c r="B118" s="130"/>
      <c r="C118" s="116"/>
      <c r="D118" s="20"/>
      <c r="E118" s="20">
        <v>1</v>
      </c>
      <c r="F118" s="7"/>
      <c r="G118" s="97">
        <v>1200</v>
      </c>
      <c r="H118" s="93"/>
    </row>
    <row r="119" spans="2:8" ht="21.75" customHeight="1" x14ac:dyDescent="0.2">
      <c r="B119" s="113" t="s">
        <v>74</v>
      </c>
      <c r="C119" s="115" t="s">
        <v>113</v>
      </c>
      <c r="D119" s="20" t="s">
        <v>26</v>
      </c>
      <c r="E119" s="20">
        <v>10</v>
      </c>
      <c r="F119" s="7">
        <v>880</v>
      </c>
      <c r="G119" s="97">
        <f t="shared" si="4"/>
        <v>1056</v>
      </c>
      <c r="H119" s="93"/>
    </row>
    <row r="120" spans="2:8" ht="21.75" customHeight="1" x14ac:dyDescent="0.2">
      <c r="B120" s="123"/>
      <c r="C120" s="120"/>
      <c r="D120" s="20"/>
      <c r="E120" s="20">
        <v>0.5</v>
      </c>
      <c r="F120" s="7"/>
      <c r="G120" s="97">
        <v>650</v>
      </c>
      <c r="H120" s="93"/>
    </row>
    <row r="121" spans="2:8" ht="21.75" customHeight="1" x14ac:dyDescent="0.2">
      <c r="B121" s="114"/>
      <c r="C121" s="116"/>
      <c r="D121" s="20"/>
      <c r="E121" s="20">
        <v>1</v>
      </c>
      <c r="F121" s="7"/>
      <c r="G121" s="97">
        <v>1200</v>
      </c>
      <c r="H121" s="93"/>
    </row>
    <row r="122" spans="2:8" ht="21.75" customHeight="1" x14ac:dyDescent="0.2">
      <c r="B122" s="82" t="s">
        <v>284</v>
      </c>
      <c r="C122" s="19" t="s">
        <v>167</v>
      </c>
      <c r="D122" s="20" t="s">
        <v>233</v>
      </c>
      <c r="E122" s="20">
        <v>5</v>
      </c>
      <c r="F122" s="7">
        <v>2884</v>
      </c>
      <c r="G122" s="97">
        <f t="shared" si="4"/>
        <v>3460.7999999999997</v>
      </c>
      <c r="H122" s="93" t="s">
        <v>331</v>
      </c>
    </row>
    <row r="123" spans="2:8" ht="21.75" customHeight="1" x14ac:dyDescent="0.2">
      <c r="B123" s="82"/>
      <c r="C123" s="19"/>
      <c r="D123" s="20"/>
      <c r="E123" s="20">
        <v>0.5</v>
      </c>
      <c r="F123" s="7"/>
      <c r="G123" s="97" t="s">
        <v>307</v>
      </c>
      <c r="H123" s="93"/>
    </row>
    <row r="124" spans="2:8" ht="21.75" customHeight="1" x14ac:dyDescent="0.2">
      <c r="B124" s="82"/>
      <c r="C124" s="19"/>
      <c r="D124" s="20"/>
      <c r="E124" s="20">
        <v>1</v>
      </c>
      <c r="F124" s="7"/>
      <c r="G124" s="97">
        <v>3460.8</v>
      </c>
      <c r="H124" s="93"/>
    </row>
    <row r="125" spans="2:8" ht="21.75" customHeight="1" x14ac:dyDescent="0.2">
      <c r="B125" s="18" t="s">
        <v>166</v>
      </c>
      <c r="C125" s="19" t="s">
        <v>264</v>
      </c>
      <c r="D125" s="20" t="s">
        <v>200</v>
      </c>
      <c r="E125" s="20">
        <v>10</v>
      </c>
      <c r="F125" s="7">
        <v>1160</v>
      </c>
      <c r="G125" s="97">
        <f t="shared" si="4"/>
        <v>1392</v>
      </c>
      <c r="H125" s="93" t="s">
        <v>324</v>
      </c>
    </row>
    <row r="126" spans="2:8" ht="21.75" customHeight="1" x14ac:dyDescent="0.2">
      <c r="B126" s="82" t="s">
        <v>285</v>
      </c>
      <c r="C126" s="19" t="s">
        <v>295</v>
      </c>
      <c r="D126" s="20" t="s">
        <v>250</v>
      </c>
      <c r="E126" s="20">
        <v>5</v>
      </c>
      <c r="F126" s="7">
        <v>1500</v>
      </c>
      <c r="G126" s="97">
        <f t="shared" si="4"/>
        <v>1800</v>
      </c>
    </row>
    <row r="127" spans="2:8" ht="21.75" customHeight="1" x14ac:dyDescent="0.2">
      <c r="B127" s="113" t="s">
        <v>75</v>
      </c>
      <c r="C127" s="115" t="s">
        <v>114</v>
      </c>
      <c r="D127" s="20" t="s">
        <v>214</v>
      </c>
      <c r="E127" s="20">
        <v>5</v>
      </c>
      <c r="F127" s="7">
        <v>1430</v>
      </c>
      <c r="G127" s="97">
        <f t="shared" si="4"/>
        <v>1716</v>
      </c>
    </row>
    <row r="128" spans="2:8" ht="21.75" customHeight="1" x14ac:dyDescent="0.2">
      <c r="B128" s="123"/>
      <c r="C128" s="120"/>
      <c r="D128" s="20"/>
      <c r="E128" s="20">
        <v>0.5</v>
      </c>
      <c r="F128" s="7"/>
      <c r="G128" s="97" t="s">
        <v>309</v>
      </c>
    </row>
    <row r="129" spans="2:8" ht="21.75" customHeight="1" x14ac:dyDescent="0.2">
      <c r="B129" s="114"/>
      <c r="C129" s="116"/>
      <c r="D129" s="20"/>
      <c r="E129" s="20">
        <v>1</v>
      </c>
      <c r="F129" s="7"/>
      <c r="G129" s="97">
        <v>2500</v>
      </c>
    </row>
    <row r="130" spans="2:8" ht="21.75" customHeight="1" x14ac:dyDescent="0.2">
      <c r="B130" s="113" t="s">
        <v>76</v>
      </c>
      <c r="C130" s="115" t="s">
        <v>115</v>
      </c>
      <c r="D130" s="20">
        <v>2.5</v>
      </c>
      <c r="E130" s="39" t="s">
        <v>16</v>
      </c>
      <c r="F130" s="7">
        <v>1280</v>
      </c>
      <c r="G130" s="97">
        <f t="shared" si="4"/>
        <v>1536</v>
      </c>
      <c r="H130" s="93" t="s">
        <v>323</v>
      </c>
    </row>
    <row r="131" spans="2:8" ht="21.75" customHeight="1" x14ac:dyDescent="0.2">
      <c r="B131" s="123"/>
      <c r="C131" s="120"/>
      <c r="D131" s="20"/>
      <c r="E131" s="39">
        <v>0.5</v>
      </c>
      <c r="F131" s="7"/>
      <c r="G131" s="97">
        <v>1380</v>
      </c>
      <c r="H131" s="93"/>
    </row>
    <row r="132" spans="2:8" ht="21.75" customHeight="1" x14ac:dyDescent="0.2">
      <c r="B132" s="114"/>
      <c r="C132" s="116"/>
      <c r="D132" s="20"/>
      <c r="E132" s="39">
        <v>1</v>
      </c>
      <c r="F132" s="7"/>
      <c r="G132" s="97">
        <v>2500</v>
      </c>
      <c r="H132" s="93"/>
    </row>
    <row r="133" spans="2:8" ht="21.75" customHeight="1" x14ac:dyDescent="0.2">
      <c r="B133" s="18" t="s">
        <v>80</v>
      </c>
      <c r="C133" s="19" t="s">
        <v>123</v>
      </c>
      <c r="D133" s="20" t="s">
        <v>15</v>
      </c>
      <c r="E133" s="20">
        <v>5</v>
      </c>
      <c r="F133" s="7">
        <v>3010</v>
      </c>
      <c r="G133" s="97">
        <f t="shared" si="4"/>
        <v>3612</v>
      </c>
      <c r="H133" s="93"/>
    </row>
    <row r="134" spans="2:8" ht="21.75" customHeight="1" x14ac:dyDescent="0.2">
      <c r="B134" s="82" t="s">
        <v>286</v>
      </c>
      <c r="C134" s="19" t="s">
        <v>265</v>
      </c>
      <c r="D134" s="20" t="s">
        <v>1</v>
      </c>
      <c r="E134" s="20">
        <v>5</v>
      </c>
      <c r="F134" s="7">
        <v>2200</v>
      </c>
      <c r="G134" s="97">
        <f t="shared" si="4"/>
        <v>2640</v>
      </c>
      <c r="H134" s="93"/>
    </row>
    <row r="135" spans="2:8" ht="21.75" customHeight="1" x14ac:dyDescent="0.2">
      <c r="B135" s="113" t="s">
        <v>81</v>
      </c>
      <c r="C135" s="115" t="s">
        <v>124</v>
      </c>
      <c r="D135" s="20">
        <v>0.26</v>
      </c>
      <c r="E135" s="20">
        <v>5</v>
      </c>
      <c r="F135" s="7">
        <v>2540</v>
      </c>
      <c r="G135" s="97">
        <f t="shared" si="4"/>
        <v>3048</v>
      </c>
      <c r="H135" s="93"/>
    </row>
    <row r="136" spans="2:8" ht="21.75" customHeight="1" x14ac:dyDescent="0.2">
      <c r="B136" s="123"/>
      <c r="C136" s="120"/>
      <c r="D136" s="20"/>
      <c r="E136" s="20">
        <v>0.2</v>
      </c>
      <c r="F136" s="7"/>
      <c r="G136" s="97" t="s">
        <v>317</v>
      </c>
      <c r="H136" s="93"/>
    </row>
    <row r="137" spans="2:8" ht="21.75" customHeight="1" x14ac:dyDescent="0.2">
      <c r="B137" s="114"/>
      <c r="C137" s="116"/>
      <c r="D137" s="20"/>
      <c r="E137" s="20">
        <v>0.5</v>
      </c>
      <c r="F137" s="7"/>
      <c r="G137" s="97" t="s">
        <v>318</v>
      </c>
      <c r="H137" s="93"/>
    </row>
    <row r="138" spans="2:8" ht="21.75" customHeight="1" x14ac:dyDescent="0.2">
      <c r="B138" s="18" t="s">
        <v>82</v>
      </c>
      <c r="C138" s="19" t="s">
        <v>191</v>
      </c>
      <c r="D138" s="20" t="s">
        <v>1</v>
      </c>
      <c r="E138" s="20">
        <v>5</v>
      </c>
      <c r="F138" s="7">
        <v>2460</v>
      </c>
      <c r="G138" s="97">
        <f t="shared" si="4"/>
        <v>2952</v>
      </c>
      <c r="H138" s="93"/>
    </row>
    <row r="139" spans="2:8" ht="21.75" customHeight="1" x14ac:dyDescent="0.2">
      <c r="B139" s="137" t="s">
        <v>159</v>
      </c>
      <c r="C139" s="115" t="s">
        <v>160</v>
      </c>
      <c r="D139" s="79" t="s">
        <v>230</v>
      </c>
      <c r="E139" s="79">
        <v>5</v>
      </c>
      <c r="F139" s="14">
        <v>4635</v>
      </c>
      <c r="G139" s="99">
        <f t="shared" si="4"/>
        <v>5562</v>
      </c>
      <c r="H139" s="93"/>
    </row>
    <row r="140" spans="2:8" ht="21.75" customHeight="1" x14ac:dyDescent="0.2">
      <c r="B140" s="136"/>
      <c r="C140" s="116"/>
      <c r="D140" s="20"/>
      <c r="E140" s="20">
        <v>1</v>
      </c>
      <c r="F140" s="7"/>
      <c r="G140" s="97">
        <v>6500</v>
      </c>
      <c r="H140" s="93"/>
    </row>
    <row r="141" spans="2:8" ht="17" thickBot="1" x14ac:dyDescent="0.25">
      <c r="B141" s="111" t="s">
        <v>32</v>
      </c>
      <c r="C141" s="112"/>
      <c r="D141" s="112"/>
      <c r="E141" s="112"/>
      <c r="F141" s="112"/>
      <c r="G141" s="112"/>
      <c r="H141" s="93"/>
    </row>
    <row r="142" spans="2:8" ht="20.25" customHeight="1" x14ac:dyDescent="0.2">
      <c r="B142" s="135" t="s">
        <v>83</v>
      </c>
      <c r="C142" s="90" t="s">
        <v>90</v>
      </c>
      <c r="D142" s="91" t="s">
        <v>33</v>
      </c>
      <c r="E142" s="91">
        <v>10</v>
      </c>
      <c r="F142" s="92">
        <v>1124</v>
      </c>
      <c r="G142" s="100">
        <f>F142*1.2</f>
        <v>1348.8</v>
      </c>
      <c r="H142" s="93" t="s">
        <v>327</v>
      </c>
    </row>
    <row r="143" spans="2:8" ht="20.25" customHeight="1" x14ac:dyDescent="0.2">
      <c r="B143" s="136"/>
      <c r="C143" s="32"/>
      <c r="D143" s="20"/>
      <c r="E143" s="20">
        <v>1</v>
      </c>
      <c r="F143" s="7"/>
      <c r="G143" s="97">
        <v>1348</v>
      </c>
      <c r="H143" s="93"/>
    </row>
    <row r="144" spans="2:8" ht="17" thickBot="1" x14ac:dyDescent="0.25">
      <c r="B144" s="111" t="s">
        <v>30</v>
      </c>
      <c r="C144" s="112"/>
      <c r="D144" s="112"/>
      <c r="E144" s="112"/>
      <c r="F144" s="112"/>
      <c r="G144" s="112"/>
    </row>
    <row r="145" spans="1:8" ht="21.75" customHeight="1" x14ac:dyDescent="0.2">
      <c r="B145" s="85" t="s">
        <v>287</v>
      </c>
      <c r="C145" s="62" t="s">
        <v>296</v>
      </c>
      <c r="D145" s="38" t="s">
        <v>253</v>
      </c>
      <c r="E145" s="38">
        <v>5</v>
      </c>
      <c r="F145" s="8">
        <v>2500</v>
      </c>
      <c r="G145" s="95">
        <f>F145*1.2</f>
        <v>3000</v>
      </c>
    </row>
    <row r="146" spans="1:8" ht="21" customHeight="1" x14ac:dyDescent="0.2">
      <c r="B146" s="86" t="s">
        <v>297</v>
      </c>
      <c r="C146" s="32" t="s">
        <v>251</v>
      </c>
      <c r="D146" s="20" t="s">
        <v>252</v>
      </c>
      <c r="E146" s="20">
        <v>5</v>
      </c>
      <c r="F146" s="7">
        <v>3300</v>
      </c>
      <c r="G146" s="97">
        <f>F146*1.2</f>
        <v>3960</v>
      </c>
      <c r="H146" s="93" t="s">
        <v>325</v>
      </c>
    </row>
    <row r="147" spans="1:8" ht="21.75" customHeight="1" x14ac:dyDescent="0.2">
      <c r="B147" s="86" t="s">
        <v>288</v>
      </c>
      <c r="C147" s="32" t="s">
        <v>254</v>
      </c>
      <c r="D147" s="20">
        <v>7.5</v>
      </c>
      <c r="E147" s="20">
        <v>5</v>
      </c>
      <c r="F147" s="7">
        <v>1600</v>
      </c>
      <c r="G147" s="97">
        <f>F147*1.2</f>
        <v>1920</v>
      </c>
    </row>
    <row r="148" spans="1:8" ht="18.75" customHeight="1" thickBot="1" x14ac:dyDescent="0.25">
      <c r="B148" s="63" t="s">
        <v>84</v>
      </c>
      <c r="C148" s="64" t="s">
        <v>91</v>
      </c>
      <c r="D148" s="22" t="s">
        <v>31</v>
      </c>
      <c r="E148" s="22">
        <v>10</v>
      </c>
      <c r="F148" s="16">
        <v>675</v>
      </c>
      <c r="G148" s="98">
        <f>F148*1.2</f>
        <v>810</v>
      </c>
    </row>
    <row r="149" spans="1:8" ht="18.75" customHeight="1" x14ac:dyDescent="0.2">
      <c r="A149" s="17"/>
      <c r="B149" s="75"/>
      <c r="C149" s="74"/>
      <c r="D149" s="27"/>
      <c r="E149" s="27"/>
      <c r="F149" s="15"/>
      <c r="G149" s="76"/>
    </row>
    <row r="150" spans="1:8" ht="18.75" customHeight="1" x14ac:dyDescent="0.2">
      <c r="A150" s="17"/>
      <c r="B150" s="75"/>
      <c r="C150" s="74"/>
      <c r="D150" s="27"/>
      <c r="E150" s="27"/>
      <c r="F150" s="15"/>
      <c r="G150" s="69"/>
    </row>
    <row r="151" spans="1:8" ht="18.75" customHeight="1" thickBot="1" x14ac:dyDescent="0.25">
      <c r="A151" s="17"/>
      <c r="B151" s="75"/>
      <c r="C151" s="74"/>
      <c r="D151" s="27"/>
      <c r="E151" s="27"/>
      <c r="F151" s="15"/>
      <c r="G151" s="69"/>
    </row>
    <row r="152" spans="1:8" ht="17" thickBot="1" x14ac:dyDescent="0.25">
      <c r="B152" s="107" t="s">
        <v>8</v>
      </c>
      <c r="C152" s="108"/>
      <c r="D152" s="108"/>
      <c r="E152" s="108"/>
      <c r="F152" s="108"/>
      <c r="G152" s="108"/>
    </row>
    <row r="153" spans="1:8" ht="21" customHeight="1" thickBot="1" x14ac:dyDescent="0.25">
      <c r="B153" s="40" t="s">
        <v>321</v>
      </c>
      <c r="C153" s="41" t="s">
        <v>320</v>
      </c>
      <c r="D153" s="42">
        <v>0.2</v>
      </c>
      <c r="E153" s="42">
        <v>5</v>
      </c>
      <c r="F153" s="25">
        <v>492</v>
      </c>
      <c r="G153" s="101">
        <f t="shared" ref="G153:G164" si="5">F153*1.2</f>
        <v>590.4</v>
      </c>
    </row>
    <row r="154" spans="1:8" ht="17" thickBot="1" x14ac:dyDescent="0.25">
      <c r="B154" s="107" t="s">
        <v>7</v>
      </c>
      <c r="C154" s="108"/>
      <c r="D154" s="108"/>
      <c r="E154" s="108"/>
      <c r="F154" s="108"/>
      <c r="G154" s="108"/>
    </row>
    <row r="155" spans="1:8" ht="25.5" customHeight="1" thickBot="1" x14ac:dyDescent="0.25">
      <c r="B155" s="40" t="s">
        <v>85</v>
      </c>
      <c r="C155" s="41" t="s">
        <v>116</v>
      </c>
      <c r="D155" s="42" t="s">
        <v>2</v>
      </c>
      <c r="E155" s="53" t="s">
        <v>12</v>
      </c>
      <c r="F155" s="25">
        <v>1341</v>
      </c>
      <c r="G155" s="101">
        <f t="shared" si="5"/>
        <v>1609.2</v>
      </c>
    </row>
    <row r="156" spans="1:8" ht="16.5" customHeight="1" thickBot="1" x14ac:dyDescent="0.25">
      <c r="B156" s="107" t="s">
        <v>6</v>
      </c>
      <c r="C156" s="108"/>
      <c r="D156" s="108"/>
      <c r="E156" s="108"/>
      <c r="F156" s="108"/>
      <c r="G156" s="108"/>
    </row>
    <row r="157" spans="1:8" ht="18" thickBot="1" x14ac:dyDescent="0.25">
      <c r="B157" s="54" t="s">
        <v>25</v>
      </c>
      <c r="C157" s="55"/>
      <c r="D157" s="42" t="s">
        <v>23</v>
      </c>
      <c r="E157" s="42">
        <v>10</v>
      </c>
      <c r="F157" s="25">
        <v>220</v>
      </c>
      <c r="G157" s="101">
        <f t="shared" si="5"/>
        <v>264</v>
      </c>
    </row>
    <row r="158" spans="1:8" ht="17" thickBot="1" x14ac:dyDescent="0.25">
      <c r="B158" s="107" t="s">
        <v>5</v>
      </c>
      <c r="C158" s="108"/>
      <c r="D158" s="108"/>
      <c r="E158" s="108"/>
      <c r="F158" s="108"/>
      <c r="G158" s="108"/>
    </row>
    <row r="159" spans="1:8" ht="18.75" customHeight="1" thickBot="1" x14ac:dyDescent="0.25">
      <c r="B159" s="40" t="s">
        <v>186</v>
      </c>
      <c r="C159" s="41" t="s">
        <v>183</v>
      </c>
      <c r="D159" s="42" t="s">
        <v>9</v>
      </c>
      <c r="E159" s="42">
        <v>10</v>
      </c>
      <c r="F159" s="25">
        <v>1035</v>
      </c>
      <c r="G159" s="101">
        <f t="shared" si="5"/>
        <v>1242</v>
      </c>
    </row>
    <row r="160" spans="1:8" ht="16.5" customHeight="1" thickBot="1" x14ac:dyDescent="0.25">
      <c r="B160" s="107" t="s">
        <v>29</v>
      </c>
      <c r="C160" s="108"/>
      <c r="D160" s="108"/>
      <c r="E160" s="108"/>
      <c r="F160" s="108"/>
      <c r="G160" s="108"/>
    </row>
    <row r="161" spans="1:8" ht="18" thickBot="1" x14ac:dyDescent="0.25">
      <c r="B161" s="54" t="s">
        <v>28</v>
      </c>
      <c r="C161" s="55"/>
      <c r="D161" s="42" t="s">
        <v>0</v>
      </c>
      <c r="E161" s="42">
        <v>10</v>
      </c>
      <c r="F161" s="25">
        <v>617</v>
      </c>
      <c r="G161" s="101">
        <f t="shared" si="5"/>
        <v>740.4</v>
      </c>
    </row>
    <row r="162" spans="1:8" ht="17" thickBot="1" x14ac:dyDescent="0.25">
      <c r="B162" s="107" t="s">
        <v>150</v>
      </c>
      <c r="C162" s="108"/>
      <c r="D162" s="108"/>
      <c r="E162" s="108"/>
      <c r="F162" s="108"/>
      <c r="G162" s="108"/>
    </row>
    <row r="163" spans="1:8" ht="17" x14ac:dyDescent="0.2">
      <c r="B163" s="43" t="s">
        <v>151</v>
      </c>
      <c r="C163" s="44"/>
      <c r="D163" s="38"/>
      <c r="E163" s="38">
        <v>10</v>
      </c>
      <c r="F163" s="8">
        <v>550</v>
      </c>
      <c r="G163" s="95">
        <f t="shared" si="5"/>
        <v>660</v>
      </c>
    </row>
    <row r="164" spans="1:8" ht="18" thickBot="1" x14ac:dyDescent="0.25">
      <c r="B164" s="56" t="s">
        <v>152</v>
      </c>
      <c r="C164" s="21"/>
      <c r="D164" s="22"/>
      <c r="E164" s="22">
        <v>10</v>
      </c>
      <c r="F164" s="16">
        <v>1600</v>
      </c>
      <c r="G164" s="98">
        <f t="shared" si="5"/>
        <v>1920</v>
      </c>
    </row>
    <row r="165" spans="1:8" ht="16" x14ac:dyDescent="0.2">
      <c r="A165" s="17"/>
      <c r="B165" s="26"/>
      <c r="C165" s="26"/>
      <c r="D165" s="27"/>
      <c r="E165" s="27"/>
      <c r="F165" s="15"/>
    </row>
    <row r="166" spans="1:8" s="17" customFormat="1" ht="16" x14ac:dyDescent="0.2">
      <c r="B166" s="24"/>
      <c r="C166" s="23"/>
      <c r="D166" s="12"/>
      <c r="E166" s="12"/>
      <c r="F166" s="15"/>
      <c r="G166" s="94"/>
    </row>
    <row r="167" spans="1:8" s="17" customFormat="1" ht="16" x14ac:dyDescent="0.2">
      <c r="B167" s="24"/>
      <c r="C167" s="23"/>
      <c r="D167" s="12"/>
      <c r="E167" s="12"/>
      <c r="F167" s="15"/>
      <c r="G167" s="94"/>
      <c r="H167" s="102"/>
    </row>
    <row r="168" spans="1:8" s="17" customFormat="1" ht="16" x14ac:dyDescent="0.2">
      <c r="B168" s="24"/>
      <c r="C168" s="23"/>
      <c r="D168" s="12"/>
      <c r="E168" s="12"/>
      <c r="F168" s="15"/>
      <c r="G168" s="94"/>
    </row>
    <row r="169" spans="1:8" s="17" customFormat="1" ht="16" x14ac:dyDescent="0.2">
      <c r="B169" s="24"/>
      <c r="C169" s="23"/>
      <c r="D169" s="12"/>
      <c r="E169" s="12"/>
      <c r="F169" s="15"/>
      <c r="G169" s="94"/>
    </row>
    <row r="170" spans="1:8" ht="16" x14ac:dyDescent="0.2">
      <c r="B170" s="11"/>
      <c r="C170" s="11"/>
      <c r="D170" s="12"/>
      <c r="E170" s="12"/>
      <c r="F170" s="15"/>
    </row>
  </sheetData>
  <mergeCells count="61">
    <mergeCell ref="B101:B102"/>
    <mergeCell ref="B13:B14"/>
    <mergeCell ref="C13:C14"/>
    <mergeCell ref="B142:B143"/>
    <mergeCell ref="B139:B140"/>
    <mergeCell ref="C139:C140"/>
    <mergeCell ref="B19:B21"/>
    <mergeCell ref="C19:C21"/>
    <mergeCell ref="B25:B27"/>
    <mergeCell ref="C25:C27"/>
    <mergeCell ref="B31:B33"/>
    <mergeCell ref="C31:C33"/>
    <mergeCell ref="B127:B129"/>
    <mergeCell ref="C127:C129"/>
    <mergeCell ref="C130:C132"/>
    <mergeCell ref="B130:B132"/>
    <mergeCell ref="C135:C137"/>
    <mergeCell ref="B112:B113"/>
    <mergeCell ref="C112:C113"/>
    <mergeCell ref="B117:B118"/>
    <mergeCell ref="C117:C118"/>
    <mergeCell ref="B119:B121"/>
    <mergeCell ref="C119:C121"/>
    <mergeCell ref="B7:G7"/>
    <mergeCell ref="B144:G144"/>
    <mergeCell ref="B154:G154"/>
    <mergeCell ref="B156:G156"/>
    <mergeCell ref="D10:F10"/>
    <mergeCell ref="B58:B60"/>
    <mergeCell ref="C58:C60"/>
    <mergeCell ref="B62:B63"/>
    <mergeCell ref="C62:C63"/>
    <mergeCell ref="D58:D60"/>
    <mergeCell ref="B69:B71"/>
    <mergeCell ref="C69:C71"/>
    <mergeCell ref="B72:B73"/>
    <mergeCell ref="C72:C73"/>
    <mergeCell ref="B85:B86"/>
    <mergeCell ref="B135:B137"/>
    <mergeCell ref="B158:G158"/>
    <mergeCell ref="B160:G160"/>
    <mergeCell ref="B162:G162"/>
    <mergeCell ref="B12:G12"/>
    <mergeCell ref="B37:G37"/>
    <mergeCell ref="B95:G95"/>
    <mergeCell ref="B152:G152"/>
    <mergeCell ref="B141:G141"/>
    <mergeCell ref="B109:G109"/>
    <mergeCell ref="B40:B41"/>
    <mergeCell ref="C40:C41"/>
    <mergeCell ref="B45:B46"/>
    <mergeCell ref="C45:C46"/>
    <mergeCell ref="B47:B49"/>
    <mergeCell ref="C47:C49"/>
    <mergeCell ref="C85:C86"/>
    <mergeCell ref="B5:C5"/>
    <mergeCell ref="D1:D5"/>
    <mergeCell ref="B1:C1"/>
    <mergeCell ref="B2:C2"/>
    <mergeCell ref="B3:C3"/>
    <mergeCell ref="B4:C4"/>
  </mergeCells>
  <pageMargins left="0.19685039370078741" right="0.11811023622047245" top="0.15748031496062992" bottom="0.27559055118110237" header="0.74803149606299213" footer="0.27559055118110237"/>
  <pageSetup paperSize="9" scale="67" fitToHeight="3" orientation="portrait" horizontalDpi="300" verticalDpi="300" r:id="rId1"/>
  <rowBreaks count="2" manualBreakCount="2">
    <brk id="72" max="7" man="1"/>
    <brk id="14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D59D-37D0-214C-9BDF-18D487EE7AB2}">
  <dimension ref="A1:F57"/>
  <sheetViews>
    <sheetView tabSelected="1" topLeftCell="A28" workbookViewId="0">
      <selection activeCell="I5" sqref="I5"/>
    </sheetView>
  </sheetViews>
  <sheetFormatPr baseColWidth="10" defaultRowHeight="15" x14ac:dyDescent="0.2"/>
  <cols>
    <col min="1" max="2" width="20.83203125" customWidth="1"/>
  </cols>
  <sheetData>
    <row r="1" spans="1:6" x14ac:dyDescent="0.2">
      <c r="A1" s="164" t="s">
        <v>333</v>
      </c>
      <c r="B1" s="167" t="s">
        <v>334</v>
      </c>
      <c r="C1" s="167" t="s">
        <v>335</v>
      </c>
      <c r="D1" s="143" t="s">
        <v>336</v>
      </c>
      <c r="E1" s="143" t="s">
        <v>338</v>
      </c>
      <c r="F1" s="143" t="s">
        <v>340</v>
      </c>
    </row>
    <row r="2" spans="1:6" ht="42" x14ac:dyDescent="0.2">
      <c r="A2" s="165"/>
      <c r="B2" s="168"/>
      <c r="C2" s="168"/>
      <c r="D2" s="144" t="s">
        <v>337</v>
      </c>
      <c r="E2" s="146" t="s">
        <v>339</v>
      </c>
      <c r="F2" s="146" t="s">
        <v>341</v>
      </c>
    </row>
    <row r="3" spans="1:6" ht="16" thickBot="1" x14ac:dyDescent="0.25">
      <c r="A3" s="166"/>
      <c r="B3" s="169"/>
      <c r="C3" s="169"/>
      <c r="D3" s="145"/>
      <c r="E3" s="145"/>
      <c r="F3" s="147">
        <v>0.2</v>
      </c>
    </row>
    <row r="4" spans="1:6" ht="16" thickBot="1" x14ac:dyDescent="0.25">
      <c r="A4" s="148"/>
      <c r="B4" s="170" t="s">
        <v>342</v>
      </c>
      <c r="C4" s="170"/>
      <c r="D4" s="170"/>
      <c r="E4" s="149"/>
      <c r="F4" s="150"/>
    </row>
    <row r="5" spans="1:6" ht="52" customHeight="1" thickBot="1" x14ac:dyDescent="0.25">
      <c r="A5" s="151" t="s">
        <v>343</v>
      </c>
      <c r="B5" s="171" t="s">
        <v>344</v>
      </c>
      <c r="C5" s="172"/>
      <c r="D5" s="173"/>
      <c r="E5" s="152" t="s">
        <v>345</v>
      </c>
      <c r="F5" s="152" t="s">
        <v>346</v>
      </c>
    </row>
    <row r="6" spans="1:6" ht="71" thickBot="1" x14ac:dyDescent="0.25">
      <c r="A6" s="174" t="s">
        <v>347</v>
      </c>
      <c r="B6" s="154" t="s">
        <v>348</v>
      </c>
      <c r="C6" s="155" t="s">
        <v>351</v>
      </c>
      <c r="D6" s="155" t="s">
        <v>352</v>
      </c>
      <c r="E6" s="155">
        <v>10.8</v>
      </c>
      <c r="F6" s="156" t="s">
        <v>353</v>
      </c>
    </row>
    <row r="7" spans="1:6" ht="29" thickBot="1" x14ac:dyDescent="0.25">
      <c r="A7" s="168"/>
      <c r="B7" s="154" t="s">
        <v>349</v>
      </c>
      <c r="C7" s="155" t="s">
        <v>354</v>
      </c>
      <c r="D7" s="155" t="s">
        <v>355</v>
      </c>
      <c r="E7" s="155">
        <v>8.6999999999999993</v>
      </c>
      <c r="F7" s="156">
        <v>957</v>
      </c>
    </row>
    <row r="8" spans="1:6" ht="57" thickBot="1" x14ac:dyDescent="0.25">
      <c r="A8" s="168"/>
      <c r="B8" s="154" t="s">
        <v>350</v>
      </c>
      <c r="C8" s="155" t="s">
        <v>356</v>
      </c>
      <c r="D8" s="155" t="s">
        <v>357</v>
      </c>
      <c r="E8" s="155">
        <v>3.7</v>
      </c>
      <c r="F8" s="156">
        <v>148.5</v>
      </c>
    </row>
    <row r="9" spans="1:6" ht="16" thickBot="1" x14ac:dyDescent="0.25">
      <c r="A9" s="169"/>
      <c r="B9" s="145"/>
      <c r="C9" s="155" t="s">
        <v>358</v>
      </c>
      <c r="D9" s="155" t="s">
        <v>359</v>
      </c>
      <c r="E9" s="155">
        <v>4.5</v>
      </c>
      <c r="F9" s="156">
        <v>90.2</v>
      </c>
    </row>
    <row r="10" spans="1:6" ht="71" thickBot="1" x14ac:dyDescent="0.25">
      <c r="A10" s="176" t="s">
        <v>360</v>
      </c>
      <c r="B10" s="154" t="s">
        <v>348</v>
      </c>
      <c r="C10" s="155" t="s">
        <v>351</v>
      </c>
      <c r="D10" s="155" t="s">
        <v>361</v>
      </c>
      <c r="E10" s="155">
        <v>10.8</v>
      </c>
      <c r="F10" s="156" t="s">
        <v>362</v>
      </c>
    </row>
    <row r="11" spans="1:6" ht="29" thickBot="1" x14ac:dyDescent="0.25">
      <c r="A11" s="175"/>
      <c r="B11" s="154" t="s">
        <v>349</v>
      </c>
      <c r="C11" s="155" t="s">
        <v>354</v>
      </c>
      <c r="D11" s="155" t="s">
        <v>355</v>
      </c>
      <c r="E11" s="155">
        <v>8.6999999999999993</v>
      </c>
      <c r="F11" s="156">
        <v>983.4</v>
      </c>
    </row>
    <row r="12" spans="1:6" ht="57" thickBot="1" x14ac:dyDescent="0.25">
      <c r="A12" s="177"/>
      <c r="B12" s="155" t="s">
        <v>350</v>
      </c>
      <c r="C12" s="155" t="s">
        <v>356</v>
      </c>
      <c r="D12" s="155" t="s">
        <v>357</v>
      </c>
      <c r="E12" s="155">
        <v>3.8</v>
      </c>
      <c r="F12" s="156">
        <v>155.32</v>
      </c>
    </row>
    <row r="13" spans="1:6" ht="71" thickBot="1" x14ac:dyDescent="0.25">
      <c r="A13" s="167" t="s">
        <v>363</v>
      </c>
      <c r="B13" s="154" t="s">
        <v>348</v>
      </c>
      <c r="C13" s="155" t="s">
        <v>351</v>
      </c>
      <c r="D13" s="155" t="s">
        <v>361</v>
      </c>
      <c r="E13" s="155">
        <v>10.7</v>
      </c>
      <c r="F13" s="156" t="s">
        <v>364</v>
      </c>
    </row>
    <row r="14" spans="1:6" ht="29" thickBot="1" x14ac:dyDescent="0.25">
      <c r="A14" s="168"/>
      <c r="B14" s="154" t="s">
        <v>349</v>
      </c>
      <c r="C14" s="155" t="s">
        <v>354</v>
      </c>
      <c r="D14" s="155" t="s">
        <v>355</v>
      </c>
      <c r="E14" s="155">
        <v>8.6999999999999993</v>
      </c>
      <c r="F14" s="156" t="s">
        <v>365</v>
      </c>
    </row>
    <row r="15" spans="1:6" ht="57" thickBot="1" x14ac:dyDescent="0.25">
      <c r="A15" s="168"/>
      <c r="B15" s="154" t="s">
        <v>350</v>
      </c>
      <c r="C15" s="155" t="s">
        <v>356</v>
      </c>
      <c r="D15" s="155" t="s">
        <v>357</v>
      </c>
      <c r="E15" s="155">
        <v>3.7</v>
      </c>
      <c r="F15" s="156">
        <v>369.6</v>
      </c>
    </row>
    <row r="16" spans="1:6" ht="16" thickBot="1" x14ac:dyDescent="0.25">
      <c r="A16" s="169"/>
      <c r="B16" s="145"/>
      <c r="C16" s="155" t="s">
        <v>358</v>
      </c>
      <c r="D16" s="155" t="s">
        <v>359</v>
      </c>
      <c r="E16" s="155">
        <v>4.5999999999999996</v>
      </c>
      <c r="F16" s="156">
        <v>323.98</v>
      </c>
    </row>
    <row r="17" spans="1:6" ht="85" thickBot="1" x14ac:dyDescent="0.25">
      <c r="A17" s="157" t="s">
        <v>366</v>
      </c>
      <c r="B17" s="155" t="s">
        <v>367</v>
      </c>
      <c r="C17" s="155" t="s">
        <v>351</v>
      </c>
      <c r="D17" s="155" t="s">
        <v>361</v>
      </c>
      <c r="E17" s="155">
        <v>11.9</v>
      </c>
      <c r="F17" s="156" t="s">
        <v>364</v>
      </c>
    </row>
    <row r="18" spans="1:6" ht="71" thickBot="1" x14ac:dyDescent="0.25">
      <c r="A18" s="167" t="s">
        <v>368</v>
      </c>
      <c r="B18" s="154" t="s">
        <v>348</v>
      </c>
      <c r="C18" s="155" t="s">
        <v>351</v>
      </c>
      <c r="D18" s="155" t="s">
        <v>361</v>
      </c>
      <c r="E18" s="155">
        <v>10.8</v>
      </c>
      <c r="F18" s="158">
        <v>48312</v>
      </c>
    </row>
    <row r="19" spans="1:6" ht="29" thickBot="1" x14ac:dyDescent="0.25">
      <c r="A19" s="168"/>
      <c r="B19" s="154" t="s">
        <v>349</v>
      </c>
      <c r="C19" s="155" t="s">
        <v>354</v>
      </c>
      <c r="D19" s="155" t="s">
        <v>355</v>
      </c>
      <c r="E19" s="155">
        <v>9.5</v>
      </c>
      <c r="F19" s="156" t="s">
        <v>369</v>
      </c>
    </row>
    <row r="20" spans="1:6" ht="57" thickBot="1" x14ac:dyDescent="0.25">
      <c r="A20" s="169"/>
      <c r="B20" s="155" t="s">
        <v>350</v>
      </c>
      <c r="C20" s="155" t="s">
        <v>356</v>
      </c>
      <c r="D20" s="155" t="s">
        <v>357</v>
      </c>
      <c r="E20" s="155">
        <v>3.7</v>
      </c>
      <c r="F20" s="156" t="s">
        <v>370</v>
      </c>
    </row>
    <row r="21" spans="1:6" ht="16" thickBot="1" x14ac:dyDescent="0.25">
      <c r="A21" s="159"/>
      <c r="B21" s="178" t="s">
        <v>371</v>
      </c>
      <c r="C21" s="178"/>
      <c r="D21" s="178"/>
      <c r="E21" s="160"/>
      <c r="F21" s="161"/>
    </row>
    <row r="22" spans="1:6" ht="71" thickBot="1" x14ac:dyDescent="0.25">
      <c r="A22" s="167" t="s">
        <v>372</v>
      </c>
      <c r="B22" s="154" t="s">
        <v>373</v>
      </c>
      <c r="C22" s="155" t="s">
        <v>375</v>
      </c>
      <c r="D22" s="155" t="s">
        <v>376</v>
      </c>
      <c r="E22" s="155">
        <v>10.6</v>
      </c>
      <c r="F22" s="156" t="s">
        <v>377</v>
      </c>
    </row>
    <row r="23" spans="1:6" ht="85" thickBot="1" x14ac:dyDescent="0.25">
      <c r="A23" s="168"/>
      <c r="B23" s="154" t="s">
        <v>374</v>
      </c>
      <c r="C23" s="155" t="s">
        <v>351</v>
      </c>
      <c r="D23" s="155" t="s">
        <v>361</v>
      </c>
      <c r="E23" s="155">
        <v>11.1</v>
      </c>
      <c r="F23" s="156" t="s">
        <v>378</v>
      </c>
    </row>
    <row r="24" spans="1:6" ht="16" thickBot="1" x14ac:dyDescent="0.25">
      <c r="A24" s="168"/>
      <c r="B24" s="162"/>
      <c r="C24" s="155" t="s">
        <v>354</v>
      </c>
      <c r="D24" s="155" t="s">
        <v>355</v>
      </c>
      <c r="E24" s="155">
        <v>8.9</v>
      </c>
      <c r="F24" s="156" t="s">
        <v>379</v>
      </c>
    </row>
    <row r="25" spans="1:6" ht="16" thickBot="1" x14ac:dyDescent="0.25">
      <c r="A25" s="168"/>
      <c r="B25" s="162"/>
      <c r="C25" s="155" t="s">
        <v>356</v>
      </c>
      <c r="D25" s="155" t="s">
        <v>357</v>
      </c>
      <c r="E25" s="155">
        <v>4</v>
      </c>
      <c r="F25" s="156">
        <v>159.72</v>
      </c>
    </row>
    <row r="26" spans="1:6" ht="16" thickBot="1" x14ac:dyDescent="0.25">
      <c r="A26" s="169"/>
      <c r="B26" s="145"/>
      <c r="C26" s="155" t="s">
        <v>358</v>
      </c>
      <c r="D26" s="155" t="s">
        <v>359</v>
      </c>
      <c r="E26" s="155">
        <v>4.8</v>
      </c>
      <c r="F26" s="156">
        <v>104.28</v>
      </c>
    </row>
    <row r="27" spans="1:6" ht="29" thickBot="1" x14ac:dyDescent="0.25">
      <c r="A27" s="153" t="s">
        <v>380</v>
      </c>
      <c r="B27" s="179" t="s">
        <v>382</v>
      </c>
      <c r="C27" s="155" t="s">
        <v>351</v>
      </c>
      <c r="D27" s="155" t="s">
        <v>361</v>
      </c>
      <c r="E27" s="155">
        <v>11.8</v>
      </c>
      <c r="F27" s="156" t="s">
        <v>383</v>
      </c>
    </row>
    <row r="28" spans="1:6" ht="85" thickBot="1" x14ac:dyDescent="0.25">
      <c r="A28" s="153" t="s">
        <v>381</v>
      </c>
      <c r="B28" s="180"/>
      <c r="C28" s="155" t="s">
        <v>354</v>
      </c>
      <c r="D28" s="155" t="s">
        <v>355</v>
      </c>
      <c r="E28" s="155">
        <v>9.5</v>
      </c>
      <c r="F28" s="156" t="s">
        <v>384</v>
      </c>
    </row>
    <row r="29" spans="1:6" ht="16" thickBot="1" x14ac:dyDescent="0.25">
      <c r="A29" s="163"/>
      <c r="B29" s="181"/>
      <c r="C29" s="155" t="s">
        <v>356</v>
      </c>
      <c r="D29" s="155" t="s">
        <v>357</v>
      </c>
      <c r="E29" s="155">
        <v>4</v>
      </c>
      <c r="F29" s="156">
        <v>303.60000000000002</v>
      </c>
    </row>
    <row r="30" spans="1:6" ht="20" customHeight="1" thickBot="1" x14ac:dyDescent="0.25">
      <c r="A30" s="167" t="s">
        <v>385</v>
      </c>
      <c r="B30" s="179" t="s">
        <v>386</v>
      </c>
      <c r="C30" s="155" t="s">
        <v>387</v>
      </c>
      <c r="D30" s="155" t="s">
        <v>376</v>
      </c>
      <c r="E30" s="155">
        <v>11.5</v>
      </c>
      <c r="F30" s="156" t="s">
        <v>388</v>
      </c>
    </row>
    <row r="31" spans="1:6" ht="16" thickBot="1" x14ac:dyDescent="0.25">
      <c r="A31" s="168"/>
      <c r="B31" s="180"/>
      <c r="C31" s="155" t="s">
        <v>389</v>
      </c>
      <c r="D31" s="155" t="s">
        <v>361</v>
      </c>
      <c r="E31" s="155">
        <v>7</v>
      </c>
      <c r="F31" s="156" t="s">
        <v>390</v>
      </c>
    </row>
    <row r="32" spans="1:6" ht="16" thickBot="1" x14ac:dyDescent="0.25">
      <c r="A32" s="169"/>
      <c r="B32" s="181"/>
      <c r="C32" s="155" t="s">
        <v>391</v>
      </c>
      <c r="D32" s="155" t="s">
        <v>392</v>
      </c>
      <c r="E32" s="155">
        <v>10</v>
      </c>
      <c r="F32" s="156">
        <v>673.2</v>
      </c>
    </row>
    <row r="33" spans="1:6" ht="16" thickBot="1" x14ac:dyDescent="0.25">
      <c r="A33" s="182"/>
    </row>
    <row r="34" spans="1:6" ht="16" thickBot="1" x14ac:dyDescent="0.25">
      <c r="A34" s="183"/>
      <c r="B34" s="188" t="s">
        <v>393</v>
      </c>
      <c r="C34" s="188"/>
      <c r="D34" s="188"/>
      <c r="E34" s="188"/>
      <c r="F34" s="184"/>
    </row>
    <row r="35" spans="1:6" ht="85" thickBot="1" x14ac:dyDescent="0.25">
      <c r="A35" s="167" t="s">
        <v>394</v>
      </c>
      <c r="B35" s="154" t="s">
        <v>395</v>
      </c>
      <c r="C35" s="155" t="s">
        <v>397</v>
      </c>
      <c r="D35" s="155" t="s">
        <v>361</v>
      </c>
      <c r="E35" s="155">
        <v>12.9</v>
      </c>
      <c r="F35" s="156" t="s">
        <v>398</v>
      </c>
    </row>
    <row r="36" spans="1:6" ht="71" thickBot="1" x14ac:dyDescent="0.25">
      <c r="A36" s="168"/>
      <c r="B36" s="154" t="s">
        <v>396</v>
      </c>
      <c r="C36" s="185" t="s">
        <v>399</v>
      </c>
      <c r="D36" s="155" t="s">
        <v>355</v>
      </c>
      <c r="E36" s="155">
        <v>8.8000000000000007</v>
      </c>
      <c r="F36" s="156" t="s">
        <v>400</v>
      </c>
    </row>
    <row r="37" spans="1:6" ht="29" thickBot="1" x14ac:dyDescent="0.25">
      <c r="A37" s="169"/>
      <c r="B37" s="145"/>
      <c r="C37" s="186" t="s">
        <v>401</v>
      </c>
      <c r="D37" s="155" t="s">
        <v>357</v>
      </c>
      <c r="E37" s="155">
        <v>6.3</v>
      </c>
      <c r="F37" s="156">
        <v>184.8</v>
      </c>
    </row>
    <row r="38" spans="1:6" ht="56" x14ac:dyDescent="0.2">
      <c r="A38" s="167" t="s">
        <v>402</v>
      </c>
      <c r="B38" s="154" t="s">
        <v>403</v>
      </c>
      <c r="C38" s="179" t="s">
        <v>351</v>
      </c>
      <c r="D38" s="179" t="s">
        <v>361</v>
      </c>
      <c r="E38" s="179">
        <v>6.7</v>
      </c>
      <c r="F38" s="167" t="s">
        <v>406</v>
      </c>
    </row>
    <row r="39" spans="1:6" ht="85" thickBot="1" x14ac:dyDescent="0.25">
      <c r="A39" s="168"/>
      <c r="B39" s="154" t="s">
        <v>404</v>
      </c>
      <c r="C39" s="181"/>
      <c r="D39" s="181"/>
      <c r="E39" s="181"/>
      <c r="F39" s="169"/>
    </row>
    <row r="40" spans="1:6" ht="141" thickBot="1" x14ac:dyDescent="0.25">
      <c r="A40" s="169"/>
      <c r="B40" s="155" t="s">
        <v>405</v>
      </c>
      <c r="C40" s="155" t="s">
        <v>391</v>
      </c>
      <c r="D40" s="155" t="s">
        <v>407</v>
      </c>
      <c r="E40" s="155">
        <v>11.7</v>
      </c>
      <c r="F40" s="156">
        <v>231</v>
      </c>
    </row>
    <row r="41" spans="1:6" ht="155" thickBot="1" x14ac:dyDescent="0.25">
      <c r="A41" s="157" t="s">
        <v>408</v>
      </c>
      <c r="B41" s="155" t="s">
        <v>409</v>
      </c>
      <c r="C41" s="155" t="s">
        <v>410</v>
      </c>
      <c r="D41" s="155" t="s">
        <v>376</v>
      </c>
      <c r="E41" s="155">
        <v>21.2</v>
      </c>
      <c r="F41" s="156" t="s">
        <v>411</v>
      </c>
    </row>
    <row r="42" spans="1:6" ht="113" thickBot="1" x14ac:dyDescent="0.25">
      <c r="A42" s="157" t="s">
        <v>412</v>
      </c>
      <c r="B42" s="155" t="s">
        <v>413</v>
      </c>
      <c r="C42" s="155" t="s">
        <v>414</v>
      </c>
      <c r="D42" s="155" t="s">
        <v>376</v>
      </c>
      <c r="E42" s="155">
        <v>10.6</v>
      </c>
      <c r="F42" s="156" t="s">
        <v>411</v>
      </c>
    </row>
    <row r="43" spans="1:6" ht="56" x14ac:dyDescent="0.2">
      <c r="A43" s="167" t="s">
        <v>415</v>
      </c>
      <c r="B43" s="154" t="s">
        <v>416</v>
      </c>
      <c r="C43" s="179" t="s">
        <v>410</v>
      </c>
      <c r="D43" s="179" t="s">
        <v>376</v>
      </c>
      <c r="E43" s="179">
        <v>21.2</v>
      </c>
      <c r="F43" s="167" t="s">
        <v>411</v>
      </c>
    </row>
    <row r="44" spans="1:6" ht="43" thickBot="1" x14ac:dyDescent="0.25">
      <c r="A44" s="169"/>
      <c r="B44" s="155" t="s">
        <v>417</v>
      </c>
      <c r="C44" s="181"/>
      <c r="D44" s="181"/>
      <c r="E44" s="181"/>
      <c r="F44" s="169"/>
    </row>
    <row r="45" spans="1:6" ht="71" thickBot="1" x14ac:dyDescent="0.25">
      <c r="A45" s="157" t="s">
        <v>418</v>
      </c>
      <c r="B45" s="155" t="s">
        <v>419</v>
      </c>
      <c r="C45" s="155" t="s">
        <v>420</v>
      </c>
      <c r="D45" s="155" t="s">
        <v>421</v>
      </c>
      <c r="E45" s="155">
        <v>16</v>
      </c>
      <c r="F45" s="156" t="s">
        <v>422</v>
      </c>
    </row>
    <row r="46" spans="1:6" ht="99" thickBot="1" x14ac:dyDescent="0.25">
      <c r="A46" s="157" t="s">
        <v>423</v>
      </c>
      <c r="B46" s="155" t="s">
        <v>424</v>
      </c>
      <c r="C46" s="155" t="s">
        <v>425</v>
      </c>
      <c r="D46" s="155" t="s">
        <v>376</v>
      </c>
      <c r="E46" s="155">
        <v>26</v>
      </c>
      <c r="F46" s="156" t="s">
        <v>411</v>
      </c>
    </row>
    <row r="47" spans="1:6" ht="16" thickBot="1" x14ac:dyDescent="0.25">
      <c r="A47" s="159"/>
      <c r="B47" s="189" t="s">
        <v>3</v>
      </c>
      <c r="C47" s="189"/>
      <c r="D47" s="189"/>
      <c r="E47" s="189"/>
      <c r="F47" s="161"/>
    </row>
    <row r="48" spans="1:6" ht="57" thickBot="1" x14ac:dyDescent="0.25">
      <c r="A48" s="157" t="s">
        <v>426</v>
      </c>
      <c r="B48" s="155" t="s">
        <v>427</v>
      </c>
      <c r="C48" s="155" t="s">
        <v>428</v>
      </c>
      <c r="D48" s="155" t="s">
        <v>429</v>
      </c>
      <c r="E48" s="155">
        <v>4.8</v>
      </c>
      <c r="F48" s="156">
        <v>76.56</v>
      </c>
    </row>
    <row r="49" spans="1:6" ht="16" thickBot="1" x14ac:dyDescent="0.25">
      <c r="A49" s="159"/>
      <c r="B49" s="189" t="s">
        <v>430</v>
      </c>
      <c r="C49" s="189"/>
      <c r="D49" s="189"/>
      <c r="E49" s="189"/>
      <c r="F49" s="161"/>
    </row>
    <row r="50" spans="1:6" ht="70" x14ac:dyDescent="0.2">
      <c r="A50" s="167" t="s">
        <v>431</v>
      </c>
      <c r="B50" s="154" t="s">
        <v>432</v>
      </c>
      <c r="C50" s="179" t="s">
        <v>434</v>
      </c>
      <c r="D50" s="179" t="s">
        <v>435</v>
      </c>
      <c r="E50" s="179">
        <v>0.55000000000000004</v>
      </c>
      <c r="F50" s="167">
        <v>792</v>
      </c>
    </row>
    <row r="51" spans="1:6" ht="99" thickBot="1" x14ac:dyDescent="0.25">
      <c r="A51" s="169"/>
      <c r="B51" s="155" t="s">
        <v>433</v>
      </c>
      <c r="C51" s="181"/>
      <c r="D51" s="181"/>
      <c r="E51" s="181"/>
      <c r="F51" s="169"/>
    </row>
    <row r="52" spans="1:6" ht="21" thickBot="1" x14ac:dyDescent="0.25">
      <c r="A52" s="190" t="s">
        <v>436</v>
      </c>
      <c r="B52" s="191"/>
      <c r="C52" s="191"/>
      <c r="D52" s="191"/>
      <c r="E52" s="191"/>
      <c r="F52" s="192"/>
    </row>
    <row r="53" spans="1:6" x14ac:dyDescent="0.2">
      <c r="A53" s="167" t="s">
        <v>437</v>
      </c>
      <c r="B53" s="187"/>
      <c r="C53" s="179" t="s">
        <v>439</v>
      </c>
      <c r="D53" s="179"/>
      <c r="E53" s="179"/>
      <c r="F53" s="167">
        <v>6149</v>
      </c>
    </row>
    <row r="54" spans="1:6" x14ac:dyDescent="0.2">
      <c r="A54" s="168"/>
      <c r="B54" s="187"/>
      <c r="C54" s="180"/>
      <c r="D54" s="180"/>
      <c r="E54" s="180"/>
      <c r="F54" s="168"/>
    </row>
    <row r="55" spans="1:6" ht="57" thickBot="1" x14ac:dyDescent="0.25">
      <c r="A55" s="169"/>
      <c r="B55" s="185" t="s">
        <v>438</v>
      </c>
      <c r="C55" s="181"/>
      <c r="D55" s="181"/>
      <c r="E55" s="181"/>
      <c r="F55" s="169"/>
    </row>
    <row r="56" spans="1:6" ht="57" thickBot="1" x14ac:dyDescent="0.25">
      <c r="A56" s="157" t="s">
        <v>440</v>
      </c>
      <c r="B56" s="155" t="s">
        <v>441</v>
      </c>
      <c r="C56" s="155" t="s">
        <v>439</v>
      </c>
      <c r="D56" s="155"/>
      <c r="E56" s="155"/>
      <c r="F56" s="156">
        <v>6149</v>
      </c>
    </row>
    <row r="57" spans="1:6" ht="16" thickBot="1" x14ac:dyDescent="0.25">
      <c r="A57" s="157"/>
      <c r="B57" s="155"/>
      <c r="C57" s="155"/>
      <c r="D57" s="155"/>
      <c r="E57" s="155"/>
      <c r="F57" s="156"/>
    </row>
  </sheetData>
  <mergeCells count="39">
    <mergeCell ref="F50:F51"/>
    <mergeCell ref="A52:F52"/>
    <mergeCell ref="A53:A55"/>
    <mergeCell ref="C53:C55"/>
    <mergeCell ref="D53:D55"/>
    <mergeCell ref="E53:E55"/>
    <mergeCell ref="F53:F55"/>
    <mergeCell ref="B47:E47"/>
    <mergeCell ref="B49:E49"/>
    <mergeCell ref="A50:A51"/>
    <mergeCell ref="C50:C51"/>
    <mergeCell ref="D50:D51"/>
    <mergeCell ref="E50:E51"/>
    <mergeCell ref="F38:F39"/>
    <mergeCell ref="A43:A44"/>
    <mergeCell ref="C43:C44"/>
    <mergeCell ref="D43:D44"/>
    <mergeCell ref="E43:E44"/>
    <mergeCell ref="F43:F44"/>
    <mergeCell ref="A30:A32"/>
    <mergeCell ref="B30:B32"/>
    <mergeCell ref="B34:E34"/>
    <mergeCell ref="A35:A37"/>
    <mergeCell ref="A38:A40"/>
    <mergeCell ref="C38:C39"/>
    <mergeCell ref="D38:D39"/>
    <mergeCell ref="E38:E39"/>
    <mergeCell ref="A10:A12"/>
    <mergeCell ref="A13:A16"/>
    <mergeCell ref="A18:A20"/>
    <mergeCell ref="B21:D21"/>
    <mergeCell ref="A22:A26"/>
    <mergeCell ref="B27:B29"/>
    <mergeCell ref="A1:A3"/>
    <mergeCell ref="B1:B3"/>
    <mergeCell ref="C1:C3"/>
    <mergeCell ref="B4:D4"/>
    <mergeCell ref="B5:D5"/>
    <mergeCell ref="A6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Щелково Агрохим</vt:lpstr>
      <vt:lpstr>ФБМ-Агро</vt:lpstr>
      <vt:lpstr>'Щелково Агрохим'!Область_печати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2021-02-19T09:02:16Z</cp:lastPrinted>
  <dcterms:created xsi:type="dcterms:W3CDTF">2009-01-21T10:11:39Z</dcterms:created>
  <dcterms:modified xsi:type="dcterms:W3CDTF">2021-07-04T07:35:09Z</dcterms:modified>
</cp:coreProperties>
</file>